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52D1D79E-6170-4A81-8308-D43CEFEBDE5A}" xr6:coauthVersionLast="47" xr6:coauthVersionMax="47" xr10:uidLastSave="{00000000-0000-0000-0000-000000000000}"/>
  <bookViews>
    <workbookView xWindow="-120" yWindow="-120" windowWidth="20730" windowHeight="11040" activeTab="3" xr2:uid="{00000000-000D-0000-FFFF-FFFF00000000}"/>
  </bookViews>
  <sheets>
    <sheet name="Detail1" sheetId="25" r:id="rId1"/>
    <sheet name="Detail2" sheetId="26" r:id="rId2"/>
    <sheet name="Dashboard" sheetId="23" r:id="rId3"/>
    <sheet name="Calculations" sheetId="14" r:id="rId4"/>
    <sheet name="Pivot_Table" sheetId="24"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Sales_Transactions!$A$1:$AM$3001</definedName>
    <definedName name="_xlnm._FilterDatabase" localSheetId="8" hidden="1">Stores!$A$1:$J$121</definedName>
    <definedName name="_xlnm._FilterDatabase" localSheetId="10" hidden="1">Suppliers!$A$1:$J$91</definedName>
    <definedName name="Slicer_Region1">#N/A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4" l="1"/>
  <c r="A15" i="14" l="1"/>
  <c r="AG69" i="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583" i="24"/>
  <c r="I583" i="24" s="1"/>
  <c r="H584" i="24"/>
  <c r="I584" i="24" s="1"/>
  <c r="H585" i="24"/>
  <c r="I585" i="24" s="1"/>
  <c r="H586" i="24"/>
  <c r="I586" i="24" s="1"/>
  <c r="H587" i="24"/>
  <c r="I587" i="24" s="1"/>
  <c r="H588" i="24"/>
  <c r="I588" i="24" s="1"/>
  <c r="H589" i="24"/>
  <c r="I589" i="24" s="1"/>
  <c r="H590" i="24"/>
  <c r="I590" i="24" s="1"/>
  <c r="H591" i="24"/>
  <c r="I591" i="24" s="1"/>
  <c r="H592" i="24"/>
  <c r="I592" i="24" s="1"/>
  <c r="H593" i="24"/>
  <c r="I593" i="24" s="1"/>
  <c r="H594" i="24"/>
  <c r="I594" i="24" s="1"/>
  <c r="H595" i="24"/>
  <c r="I595" i="24" s="1"/>
  <c r="H596" i="24"/>
  <c r="I596" i="24" s="1"/>
  <c r="H597" i="24"/>
  <c r="I597" i="24" s="1"/>
  <c r="H598" i="24"/>
  <c r="I598" i="24" s="1"/>
  <c r="H599" i="24"/>
  <c r="I599" i="24" s="1"/>
  <c r="H600" i="24"/>
  <c r="I600" i="24" s="1"/>
  <c r="H601" i="24"/>
  <c r="I601" i="24" s="1"/>
  <c r="H602" i="24"/>
  <c r="I602" i="24" s="1"/>
  <c r="H603" i="24"/>
  <c r="I603" i="24" s="1"/>
  <c r="H604" i="24"/>
  <c r="I604" i="24" s="1"/>
  <c r="H605" i="24"/>
  <c r="I605" i="24" s="1"/>
  <c r="H606" i="24"/>
  <c r="I606" i="24" s="1"/>
  <c r="H607" i="24"/>
  <c r="I607" i="24" s="1"/>
  <c r="H608" i="24"/>
  <c r="I608" i="24" s="1"/>
  <c r="H609" i="24"/>
  <c r="I609" i="24" s="1"/>
  <c r="H610" i="24"/>
  <c r="I610" i="24" s="1"/>
  <c r="H611" i="24"/>
  <c r="I611" i="24" s="1"/>
  <c r="H612" i="24"/>
  <c r="I612" i="24" s="1"/>
  <c r="H613" i="24"/>
  <c r="I613" i="24" s="1"/>
  <c r="H614" i="24"/>
  <c r="I614" i="24" s="1"/>
  <c r="H615" i="24"/>
  <c r="I615" i="24" s="1"/>
  <c r="H616" i="24"/>
  <c r="I616" i="24" s="1"/>
  <c r="H617" i="24"/>
  <c r="I617" i="24" s="1"/>
  <c r="H618" i="24"/>
  <c r="I618" i="24" s="1"/>
  <c r="H619" i="24"/>
  <c r="I619" i="24" s="1"/>
  <c r="H620" i="24"/>
  <c r="I620" i="24" s="1"/>
  <c r="H621" i="24"/>
  <c r="I621" i="24" s="1"/>
  <c r="H622" i="24"/>
  <c r="I622" i="24" s="1"/>
  <c r="H623" i="24"/>
  <c r="I623" i="24" s="1"/>
  <c r="H624" i="24"/>
  <c r="I624" i="24" s="1"/>
  <c r="H625" i="24"/>
  <c r="I625" i="24" s="1"/>
  <c r="H626" i="24"/>
  <c r="I626" i="24" s="1"/>
  <c r="H627" i="24"/>
  <c r="I627" i="24" s="1"/>
  <c r="H628" i="24"/>
  <c r="I628" i="24" s="1"/>
  <c r="H629" i="24"/>
  <c r="I629" i="24" s="1"/>
  <c r="H630" i="24"/>
  <c r="I630" i="24" s="1"/>
  <c r="H631" i="24"/>
  <c r="I631" i="24" s="1"/>
  <c r="H632" i="24"/>
  <c r="I632" i="24" s="1"/>
  <c r="H633" i="24"/>
  <c r="I633" i="24" s="1"/>
  <c r="H634" i="24"/>
  <c r="I634" i="24" s="1"/>
  <c r="H635" i="24"/>
  <c r="I635" i="24" s="1"/>
  <c r="H636" i="24"/>
  <c r="I636" i="24" s="1"/>
  <c r="H637" i="24"/>
  <c r="I637" i="24" s="1"/>
  <c r="H638" i="24"/>
  <c r="I638" i="24" s="1"/>
  <c r="H639" i="24"/>
  <c r="I639" i="24" s="1"/>
  <c r="H640" i="24"/>
  <c r="I640" i="24" s="1"/>
  <c r="H641" i="24"/>
  <c r="I641" i="24" s="1"/>
  <c r="H642" i="24"/>
  <c r="I642" i="24" s="1"/>
  <c r="H643" i="24"/>
  <c r="I643" i="24" s="1"/>
  <c r="H644" i="24"/>
  <c r="I644" i="24" s="1"/>
  <c r="H645" i="24"/>
  <c r="I645" i="24" s="1"/>
  <c r="H646" i="24"/>
  <c r="I646" i="24" s="1"/>
  <c r="H647" i="24"/>
  <c r="I647" i="24" s="1"/>
  <c r="H648" i="24"/>
  <c r="I648" i="24" s="1"/>
  <c r="H649" i="24"/>
  <c r="I649" i="24" s="1"/>
  <c r="H650" i="24"/>
  <c r="I650" i="24" s="1"/>
  <c r="H651" i="24"/>
  <c r="I651" i="24" s="1"/>
  <c r="H652" i="24"/>
  <c r="I652" i="24" s="1"/>
  <c r="H653" i="24"/>
  <c r="I653" i="24" s="1"/>
  <c r="H654" i="24"/>
  <c r="I654" i="24" s="1"/>
  <c r="H655" i="24"/>
  <c r="I655" i="24" s="1"/>
  <c r="H656" i="24"/>
  <c r="I656" i="24" s="1"/>
  <c r="H657" i="24"/>
  <c r="I657" i="24" s="1"/>
  <c r="H658" i="24"/>
  <c r="I658" i="24" s="1"/>
  <c r="H659" i="24"/>
  <c r="I659" i="24" s="1"/>
  <c r="H660" i="24"/>
  <c r="I660" i="24" s="1"/>
  <c r="H661" i="24"/>
  <c r="I661" i="24" s="1"/>
  <c r="H662" i="24"/>
  <c r="I662" i="24" s="1"/>
  <c r="H663" i="24"/>
  <c r="I663" i="24" s="1"/>
  <c r="H664" i="24"/>
  <c r="I664" i="24" s="1"/>
  <c r="H665" i="24"/>
  <c r="I665" i="24" s="1"/>
  <c r="H666" i="24"/>
  <c r="I666" i="24" s="1"/>
  <c r="H667" i="24"/>
  <c r="I667" i="24" s="1"/>
  <c r="H668" i="24"/>
  <c r="I668" i="24" s="1"/>
  <c r="H669" i="24"/>
  <c r="I669" i="24" s="1"/>
  <c r="H670" i="24"/>
  <c r="I670" i="24" s="1"/>
  <c r="H671" i="24"/>
  <c r="I671" i="24" s="1"/>
  <c r="H672" i="24"/>
  <c r="I672" i="24" s="1"/>
  <c r="H673" i="24"/>
  <c r="I673" i="24" s="1"/>
  <c r="H674" i="24"/>
  <c r="I674" i="24" s="1"/>
  <c r="H675" i="24"/>
  <c r="I675" i="24" s="1"/>
  <c r="H676" i="24"/>
  <c r="I676" i="24" s="1"/>
  <c r="H677" i="24"/>
  <c r="I677" i="24" s="1"/>
  <c r="H678" i="24"/>
  <c r="I678" i="24" s="1"/>
  <c r="H679" i="24"/>
  <c r="I679" i="24" s="1"/>
  <c r="H680" i="24"/>
  <c r="I680" i="24" s="1"/>
  <c r="H681" i="24"/>
  <c r="I681" i="24" s="1"/>
  <c r="H682" i="24"/>
  <c r="I682" i="24" s="1"/>
  <c r="H683" i="24"/>
  <c r="I683" i="24" s="1"/>
  <c r="H684" i="24"/>
  <c r="I684" i="24" s="1"/>
  <c r="H685" i="24"/>
  <c r="I685" i="24" s="1"/>
  <c r="H686" i="24"/>
  <c r="I686" i="24" s="1"/>
  <c r="H687" i="24"/>
  <c r="I687" i="24" s="1"/>
  <c r="H688" i="24"/>
  <c r="I688" i="24" s="1"/>
  <c r="H689" i="24"/>
  <c r="I689" i="24" s="1"/>
  <c r="H690" i="24"/>
  <c r="I690" i="24" s="1"/>
  <c r="H691" i="24"/>
  <c r="I691" i="24" s="1"/>
  <c r="H692" i="24"/>
  <c r="I692" i="24" s="1"/>
  <c r="H693" i="24"/>
  <c r="I693" i="24" s="1"/>
  <c r="H694" i="24"/>
  <c r="I694" i="24" s="1"/>
  <c r="H695" i="24"/>
  <c r="I695" i="24" s="1"/>
  <c r="H696" i="24"/>
  <c r="I696" i="24" s="1"/>
  <c r="H697" i="24"/>
  <c r="I697" i="24" s="1"/>
  <c r="H698" i="24"/>
  <c r="I698" i="24" s="1"/>
  <c r="H699" i="24"/>
  <c r="I699" i="24" s="1"/>
  <c r="H700" i="24"/>
  <c r="I700" i="24" s="1"/>
  <c r="H701" i="24"/>
  <c r="I701" i="24" s="1"/>
  <c r="H702" i="24"/>
  <c r="I702" i="24" s="1"/>
  <c r="H703" i="24"/>
  <c r="I703" i="24" s="1"/>
  <c r="H704" i="24"/>
  <c r="I704" i="24" s="1"/>
  <c r="H705" i="24"/>
  <c r="I705" i="24" s="1"/>
  <c r="H706" i="24"/>
  <c r="I706" i="24" s="1"/>
  <c r="H707" i="24"/>
  <c r="I707" i="24" s="1"/>
  <c r="H708" i="24"/>
  <c r="I708" i="24" s="1"/>
  <c r="H709" i="24"/>
  <c r="I709" i="24" s="1"/>
  <c r="H710" i="24"/>
  <c r="I710" i="24" s="1"/>
  <c r="H711" i="24"/>
  <c r="I711" i="24" s="1"/>
  <c r="H712" i="24"/>
  <c r="I712" i="24" s="1"/>
  <c r="H713" i="24"/>
  <c r="I713" i="24" s="1"/>
  <c r="H714" i="24"/>
  <c r="I714" i="24" s="1"/>
  <c r="H715" i="24"/>
  <c r="I715" i="24" s="1"/>
  <c r="H716" i="24"/>
  <c r="I716" i="24" s="1"/>
  <c r="H717" i="24"/>
  <c r="I717" i="24" s="1"/>
  <c r="H718" i="24"/>
  <c r="I718" i="24" s="1"/>
  <c r="H719" i="24"/>
  <c r="I719" i="24" s="1"/>
  <c r="H720" i="24"/>
  <c r="I720" i="24" s="1"/>
  <c r="H721" i="24"/>
  <c r="I721" i="24" s="1"/>
  <c r="H722" i="24"/>
  <c r="I722" i="24" s="1"/>
  <c r="H723" i="24"/>
  <c r="I723" i="24" s="1"/>
  <c r="H724" i="24"/>
  <c r="I724" i="24" s="1"/>
  <c r="H725" i="24"/>
  <c r="I725" i="24" s="1"/>
  <c r="H726" i="24"/>
  <c r="I726" i="24" s="1"/>
  <c r="H727" i="24"/>
  <c r="I727" i="24" s="1"/>
  <c r="H728" i="24"/>
  <c r="I728" i="24" s="1"/>
  <c r="H729" i="24"/>
  <c r="I729" i="24" s="1"/>
  <c r="H730" i="24"/>
  <c r="I730" i="24" s="1"/>
  <c r="H731" i="24"/>
  <c r="I731" i="24" s="1"/>
  <c r="H732" i="24"/>
  <c r="I732" i="24" s="1"/>
  <c r="H733" i="24"/>
  <c r="I733" i="24" s="1"/>
  <c r="H734" i="24"/>
  <c r="I734" i="24" s="1"/>
  <c r="H735" i="24"/>
  <c r="I735" i="24" s="1"/>
  <c r="H736" i="24"/>
  <c r="I736" i="24" s="1"/>
  <c r="H737" i="24"/>
  <c r="I737" i="24" s="1"/>
  <c r="H738" i="24"/>
  <c r="I738" i="24" s="1"/>
  <c r="H739" i="24"/>
  <c r="I739" i="24" s="1"/>
  <c r="H740" i="24"/>
  <c r="I740" i="24" s="1"/>
  <c r="H741" i="24"/>
  <c r="I741" i="24" s="1"/>
  <c r="H742" i="24"/>
  <c r="I742" i="24" s="1"/>
  <c r="H743" i="24"/>
  <c r="I743" i="24" s="1"/>
  <c r="H744" i="24"/>
  <c r="I744" i="24" s="1"/>
  <c r="H745" i="24"/>
  <c r="I745" i="24" s="1"/>
  <c r="H746" i="24"/>
  <c r="I746" i="24" s="1"/>
  <c r="H747" i="24"/>
  <c r="I747" i="24" s="1"/>
  <c r="H748" i="24"/>
  <c r="I748" i="24" s="1"/>
  <c r="H749" i="24"/>
  <c r="I749" i="24" s="1"/>
  <c r="H750" i="24"/>
  <c r="I750" i="24" s="1"/>
  <c r="H751" i="24"/>
  <c r="I751" i="24" s="1"/>
  <c r="H752" i="24"/>
  <c r="I752" i="24" s="1"/>
  <c r="H753" i="24"/>
  <c r="I753" i="24" s="1"/>
  <c r="H754" i="24"/>
  <c r="I754" i="24" s="1"/>
  <c r="H755" i="24"/>
  <c r="I755" i="24" s="1"/>
  <c r="H756" i="24"/>
  <c r="I756" i="24" s="1"/>
  <c r="H757" i="24"/>
  <c r="I757" i="24" s="1"/>
  <c r="H758" i="24"/>
  <c r="I758" i="24" s="1"/>
  <c r="H759" i="24"/>
  <c r="I759" i="24" s="1"/>
  <c r="H760" i="24"/>
  <c r="I760" i="24" s="1"/>
  <c r="H761" i="24"/>
  <c r="I761" i="24" s="1"/>
  <c r="H762" i="24"/>
  <c r="I762" i="24" s="1"/>
  <c r="H763" i="24"/>
  <c r="I763" i="24" s="1"/>
  <c r="H764" i="24"/>
  <c r="I764" i="24" s="1"/>
  <c r="H765" i="24"/>
  <c r="I765" i="24" s="1"/>
  <c r="H766" i="24"/>
  <c r="I766" i="24" s="1"/>
  <c r="H767" i="24"/>
  <c r="I767" i="24" s="1"/>
  <c r="H768" i="24"/>
  <c r="I768" i="24" s="1"/>
  <c r="H769" i="24"/>
  <c r="I769" i="24" s="1"/>
  <c r="H770" i="24"/>
  <c r="I770" i="24" s="1"/>
  <c r="H771" i="24"/>
  <c r="I771" i="24" s="1"/>
  <c r="H772" i="24"/>
  <c r="I772" i="24" s="1"/>
  <c r="H773" i="24"/>
  <c r="I773" i="24" s="1"/>
  <c r="H774" i="24"/>
  <c r="I774" i="24" s="1"/>
  <c r="H775" i="24"/>
  <c r="I775" i="24" s="1"/>
  <c r="H776" i="24"/>
  <c r="I776" i="24" s="1"/>
  <c r="H777" i="24"/>
  <c r="I777" i="24" s="1"/>
  <c r="H778" i="24"/>
  <c r="I778" i="24" s="1"/>
  <c r="H779" i="24"/>
  <c r="I779" i="24" s="1"/>
  <c r="H780" i="24"/>
  <c r="I780" i="24" s="1"/>
  <c r="H781" i="24"/>
  <c r="I781" i="24" s="1"/>
  <c r="H782" i="24"/>
  <c r="I782" i="24" s="1"/>
  <c r="H783" i="24"/>
  <c r="I783" i="24" s="1"/>
  <c r="H784" i="24"/>
  <c r="I784" i="24" s="1"/>
  <c r="H785" i="24"/>
  <c r="I785" i="24" s="1"/>
  <c r="H786" i="24"/>
  <c r="I786" i="24" s="1"/>
  <c r="H787" i="24"/>
  <c r="I787" i="24" s="1"/>
  <c r="H788" i="24"/>
  <c r="I788" i="24" s="1"/>
  <c r="H789" i="24"/>
  <c r="I789" i="24" s="1"/>
  <c r="H790" i="24"/>
  <c r="I790" i="24" s="1"/>
  <c r="H791" i="24"/>
  <c r="I791" i="24" s="1"/>
  <c r="H792" i="24"/>
  <c r="I792" i="24" s="1"/>
  <c r="H793" i="24"/>
  <c r="I793" i="24" s="1"/>
  <c r="H794" i="24"/>
  <c r="I794" i="24" s="1"/>
  <c r="H795" i="24"/>
  <c r="I795" i="24" s="1"/>
  <c r="H796" i="24"/>
  <c r="I796" i="24" s="1"/>
  <c r="H797" i="24"/>
  <c r="I797" i="24" s="1"/>
  <c r="H798" i="24"/>
  <c r="I798" i="24" s="1"/>
  <c r="H799" i="24"/>
  <c r="I799" i="24" s="1"/>
  <c r="H800" i="24"/>
  <c r="I800" i="24" s="1"/>
  <c r="H801" i="24"/>
  <c r="I801" i="24" s="1"/>
  <c r="H802" i="24"/>
  <c r="I802" i="24" s="1"/>
  <c r="H803" i="24"/>
  <c r="I803" i="24" s="1"/>
  <c r="H804" i="24"/>
  <c r="I804" i="24" s="1"/>
  <c r="H805" i="24"/>
  <c r="I805" i="24" s="1"/>
  <c r="H806" i="24"/>
  <c r="I806" i="24" s="1"/>
  <c r="H807" i="24"/>
  <c r="I807" i="24" s="1"/>
  <c r="H808" i="24"/>
  <c r="I808" i="24" s="1"/>
  <c r="H809" i="24"/>
  <c r="I809" i="24" s="1"/>
  <c r="H810" i="24"/>
  <c r="I810" i="24" s="1"/>
  <c r="H811" i="24"/>
  <c r="I811" i="24" s="1"/>
  <c r="H812" i="24"/>
  <c r="I812" i="24" s="1"/>
  <c r="H813" i="24"/>
  <c r="I813" i="24" s="1"/>
  <c r="H814" i="24"/>
  <c r="I814" i="24" s="1"/>
  <c r="H815" i="24"/>
  <c r="I815" i="24" s="1"/>
  <c r="H816" i="24"/>
  <c r="I816" i="24" s="1"/>
  <c r="H817" i="24"/>
  <c r="I817" i="24" s="1"/>
  <c r="H818" i="24"/>
  <c r="I818" i="24" s="1"/>
  <c r="H819" i="24"/>
  <c r="I819" i="24" s="1"/>
  <c r="H820" i="24"/>
  <c r="I820" i="24" s="1"/>
  <c r="H821" i="24"/>
  <c r="I821" i="24" s="1"/>
  <c r="H822" i="24"/>
  <c r="I822" i="24" s="1"/>
  <c r="H823" i="24"/>
  <c r="I823" i="24" s="1"/>
  <c r="H824" i="24"/>
  <c r="I824" i="24" s="1"/>
  <c r="H825" i="24"/>
  <c r="I825" i="24" s="1"/>
  <c r="H826" i="24"/>
  <c r="I826" i="24" s="1"/>
  <c r="H827" i="24"/>
  <c r="I827" i="24" s="1"/>
  <c r="H828" i="24"/>
  <c r="I828" i="24" s="1"/>
  <c r="H829" i="24"/>
  <c r="I829" i="24" s="1"/>
  <c r="H830" i="24"/>
  <c r="I830" i="24" s="1"/>
  <c r="H831" i="24"/>
  <c r="I831" i="24" s="1"/>
  <c r="H832" i="24"/>
  <c r="I832" i="24" s="1"/>
  <c r="H833" i="24"/>
  <c r="I833" i="24" s="1"/>
  <c r="H834" i="24"/>
  <c r="I834" i="24" s="1"/>
  <c r="H835" i="24"/>
  <c r="I835" i="24" s="1"/>
  <c r="H836" i="24"/>
  <c r="I836" i="24" s="1"/>
  <c r="H837" i="24"/>
  <c r="I837" i="24" s="1"/>
  <c r="H838" i="24"/>
  <c r="I838" i="24" s="1"/>
  <c r="H839" i="24"/>
  <c r="I839" i="24" s="1"/>
  <c r="H840" i="24"/>
  <c r="I840" i="24" s="1"/>
  <c r="H841" i="24"/>
  <c r="I841" i="24" s="1"/>
  <c r="H842" i="24"/>
  <c r="I842" i="24" s="1"/>
  <c r="H843" i="24"/>
  <c r="I843" i="24" s="1"/>
  <c r="H844" i="24"/>
  <c r="I844" i="24" s="1"/>
  <c r="H845" i="24"/>
  <c r="I845" i="24" s="1"/>
  <c r="H846" i="24"/>
  <c r="I846" i="24" s="1"/>
  <c r="H847" i="24"/>
  <c r="I847" i="24" s="1"/>
  <c r="H848" i="24"/>
  <c r="I848" i="24" s="1"/>
  <c r="H849" i="24"/>
  <c r="I849" i="24" s="1"/>
  <c r="H850" i="24"/>
  <c r="I850" i="24" s="1"/>
  <c r="H851" i="24"/>
  <c r="I851" i="24" s="1"/>
  <c r="H852" i="24"/>
  <c r="I852" i="24" s="1"/>
  <c r="H853" i="24"/>
  <c r="I853" i="24" s="1"/>
  <c r="H854" i="24"/>
  <c r="I854" i="24" s="1"/>
  <c r="H855" i="24"/>
  <c r="I855" i="24" s="1"/>
  <c r="H856" i="24"/>
  <c r="I856" i="24" s="1"/>
  <c r="H857" i="24"/>
  <c r="I857" i="24" s="1"/>
  <c r="H858" i="24"/>
  <c r="I858" i="24" s="1"/>
  <c r="H859" i="24"/>
  <c r="I859" i="24" s="1"/>
  <c r="H860" i="24"/>
  <c r="I860" i="24" s="1"/>
  <c r="H861" i="24"/>
  <c r="I861" i="24" s="1"/>
  <c r="H862" i="24"/>
  <c r="I862" i="24" s="1"/>
  <c r="H863" i="24"/>
  <c r="I863" i="24" s="1"/>
  <c r="H864" i="24"/>
  <c r="I864" i="24" s="1"/>
  <c r="H865" i="24"/>
  <c r="I865" i="24" s="1"/>
  <c r="H866" i="24"/>
  <c r="I866" i="24" s="1"/>
  <c r="H867" i="24"/>
  <c r="I867" i="24" s="1"/>
  <c r="H868" i="24"/>
  <c r="I868" i="24" s="1"/>
  <c r="H869" i="24"/>
  <c r="I869" i="24" s="1"/>
  <c r="H870" i="24"/>
  <c r="I870" i="24" s="1"/>
  <c r="H871" i="24"/>
  <c r="I871" i="24" s="1"/>
  <c r="H872" i="24"/>
  <c r="I872" i="24" s="1"/>
  <c r="H873" i="24"/>
  <c r="I873" i="24" s="1"/>
  <c r="H874" i="24"/>
  <c r="I874" i="24" s="1"/>
  <c r="H875" i="24"/>
  <c r="I875" i="24" s="1"/>
  <c r="H876" i="24"/>
  <c r="I876" i="24" s="1"/>
  <c r="H877" i="24"/>
  <c r="I877" i="24" s="1"/>
  <c r="H878" i="24"/>
  <c r="I878" i="24" s="1"/>
  <c r="H879" i="24"/>
  <c r="I879" i="24" s="1"/>
  <c r="H880" i="24"/>
  <c r="I880" i="24" s="1"/>
  <c r="H881" i="24"/>
  <c r="I881" i="24" s="1"/>
  <c r="H882" i="24"/>
  <c r="I882" i="24" s="1"/>
  <c r="H883" i="24"/>
  <c r="I883" i="24" s="1"/>
  <c r="H884" i="24"/>
  <c r="I884" i="24" s="1"/>
  <c r="H885" i="24"/>
  <c r="I885" i="24" s="1"/>
  <c r="H886" i="24"/>
  <c r="I886" i="24" s="1"/>
  <c r="H887" i="24"/>
  <c r="I887" i="24" s="1"/>
  <c r="H888" i="24"/>
  <c r="I888" i="24" s="1"/>
  <c r="H889" i="24"/>
  <c r="I889" i="24" s="1"/>
  <c r="H890" i="24"/>
  <c r="I890" i="24" s="1"/>
  <c r="H891" i="24"/>
  <c r="I891" i="24" s="1"/>
  <c r="H892" i="24"/>
  <c r="I892" i="24" s="1"/>
  <c r="H893" i="24"/>
  <c r="I893" i="24" s="1"/>
  <c r="H894" i="24"/>
  <c r="I894" i="24" s="1"/>
  <c r="H895" i="24"/>
  <c r="I895" i="24" s="1"/>
  <c r="H896" i="24"/>
  <c r="I896" i="24" s="1"/>
  <c r="H897" i="24"/>
  <c r="I897" i="24" s="1"/>
  <c r="H898" i="24"/>
  <c r="I898" i="24" s="1"/>
  <c r="H899" i="24"/>
  <c r="I899" i="24" s="1"/>
  <c r="H900" i="24"/>
  <c r="I900" i="24" s="1"/>
  <c r="H901" i="24"/>
  <c r="I901" i="24" s="1"/>
  <c r="H902" i="24"/>
  <c r="I902" i="24" s="1"/>
  <c r="H903" i="24"/>
  <c r="I903" i="24" s="1"/>
  <c r="H904" i="24"/>
  <c r="I904" i="24" s="1"/>
  <c r="H905" i="24"/>
  <c r="I905" i="24" s="1"/>
  <c r="H906" i="24"/>
  <c r="I906" i="24" s="1"/>
  <c r="H907" i="24"/>
  <c r="I907" i="24" s="1"/>
  <c r="H908" i="24"/>
  <c r="I908" i="24" s="1"/>
  <c r="H909" i="24"/>
  <c r="I909" i="24" s="1"/>
  <c r="H910" i="24"/>
  <c r="I910" i="24" s="1"/>
  <c r="H911" i="24"/>
  <c r="I911" i="24" s="1"/>
  <c r="H912" i="24"/>
  <c r="I912" i="24" s="1"/>
  <c r="H913" i="24"/>
  <c r="I913" i="24" s="1"/>
  <c r="H914" i="24"/>
  <c r="I914" i="24" s="1"/>
  <c r="H915" i="24"/>
  <c r="I915" i="24" s="1"/>
  <c r="H916" i="24"/>
  <c r="I916" i="24" s="1"/>
  <c r="H917" i="24"/>
  <c r="I917" i="24" s="1"/>
  <c r="H918" i="24"/>
  <c r="I918" i="24" s="1"/>
  <c r="H919" i="24"/>
  <c r="I919" i="24" s="1"/>
  <c r="H920" i="24"/>
  <c r="I920" i="24" s="1"/>
  <c r="H921" i="24"/>
  <c r="I921" i="24" s="1"/>
  <c r="H922" i="24"/>
  <c r="I922" i="24" s="1"/>
  <c r="H923" i="24"/>
  <c r="I923" i="24" s="1"/>
  <c r="H924" i="24"/>
  <c r="I924" i="24" s="1"/>
  <c r="H925" i="24"/>
  <c r="I925" i="24" s="1"/>
  <c r="H926" i="24"/>
  <c r="I926" i="24" s="1"/>
  <c r="H927" i="24"/>
  <c r="I927" i="24" s="1"/>
  <c r="H928" i="24"/>
  <c r="I928" i="24" s="1"/>
  <c r="H929" i="24"/>
  <c r="I929" i="24" s="1"/>
  <c r="H930" i="24"/>
  <c r="I930" i="24" s="1"/>
  <c r="H931" i="24"/>
  <c r="I931" i="24" s="1"/>
  <c r="H932" i="24"/>
  <c r="I932" i="24" s="1"/>
  <c r="H933" i="24"/>
  <c r="I933" i="24" s="1"/>
  <c r="H934" i="24"/>
  <c r="I934" i="24" s="1"/>
  <c r="H935" i="24"/>
  <c r="I935" i="24" s="1"/>
  <c r="H936" i="24"/>
  <c r="I936" i="24" s="1"/>
  <c r="H937" i="24"/>
  <c r="I937" i="24" s="1"/>
  <c r="H938" i="24"/>
  <c r="I938" i="24" s="1"/>
  <c r="H939" i="24"/>
  <c r="I939" i="24" s="1"/>
  <c r="H940" i="24"/>
  <c r="I940" i="24" s="1"/>
  <c r="H941" i="24"/>
  <c r="I941" i="24" s="1"/>
  <c r="H942" i="24"/>
  <c r="I942" i="24" s="1"/>
  <c r="H943" i="24"/>
  <c r="I943" i="24" s="1"/>
  <c r="H944" i="24"/>
  <c r="I944" i="24" s="1"/>
  <c r="H945" i="24"/>
  <c r="I945" i="24" s="1"/>
  <c r="H946" i="24"/>
  <c r="I946" i="24" s="1"/>
  <c r="H947" i="24"/>
  <c r="I947" i="24" s="1"/>
  <c r="H948" i="24"/>
  <c r="I948" i="24" s="1"/>
  <c r="H949" i="24"/>
  <c r="I949" i="24" s="1"/>
  <c r="H950" i="24"/>
  <c r="I950" i="24" s="1"/>
  <c r="H951" i="24"/>
  <c r="I951" i="24" s="1"/>
  <c r="H952" i="24"/>
  <c r="I952" i="24" s="1"/>
  <c r="H953" i="24"/>
  <c r="I953" i="24" s="1"/>
  <c r="H954" i="24"/>
  <c r="I954" i="24" s="1"/>
  <c r="H955" i="24"/>
  <c r="I955" i="24" s="1"/>
  <c r="H956" i="24"/>
  <c r="I956" i="24" s="1"/>
  <c r="H957" i="24"/>
  <c r="I957" i="24" s="1"/>
  <c r="H958" i="24"/>
  <c r="I958" i="24" s="1"/>
  <c r="H959" i="24"/>
  <c r="I959" i="24" s="1"/>
  <c r="H960" i="24"/>
  <c r="I960" i="24" s="1"/>
  <c r="H961" i="24"/>
  <c r="I961" i="24" s="1"/>
  <c r="H962" i="24"/>
  <c r="I962" i="24" s="1"/>
  <c r="H963" i="24"/>
  <c r="I963" i="24" s="1"/>
  <c r="H964" i="24"/>
  <c r="I964" i="24" s="1"/>
  <c r="H965" i="24"/>
  <c r="I965" i="24" s="1"/>
  <c r="H966" i="24"/>
  <c r="I966" i="24" s="1"/>
  <c r="H967" i="24"/>
  <c r="I967" i="24" s="1"/>
  <c r="H968" i="24"/>
  <c r="I968" i="24" s="1"/>
  <c r="H969" i="24"/>
  <c r="I969" i="24" s="1"/>
  <c r="H970" i="24"/>
  <c r="I970" i="24" s="1"/>
  <c r="H971" i="24"/>
  <c r="I971" i="24" s="1"/>
  <c r="H972" i="24"/>
  <c r="I972" i="24" s="1"/>
  <c r="H973" i="24"/>
  <c r="I973" i="24" s="1"/>
  <c r="H974" i="24"/>
  <c r="I974" i="24" s="1"/>
  <c r="H975" i="24"/>
  <c r="I975" i="24" s="1"/>
  <c r="H976" i="24"/>
  <c r="I976" i="24" s="1"/>
  <c r="H977" i="24"/>
  <c r="I977" i="24" s="1"/>
  <c r="H978" i="24"/>
  <c r="I978" i="24" s="1"/>
  <c r="H979" i="24"/>
  <c r="I979" i="24" s="1"/>
  <c r="H980" i="24"/>
  <c r="I980" i="24" s="1"/>
  <c r="H981" i="24"/>
  <c r="I981" i="24" s="1"/>
  <c r="H982" i="24"/>
  <c r="I982" i="24" s="1"/>
  <c r="H983" i="24"/>
  <c r="I983" i="24" s="1"/>
  <c r="H984" i="24"/>
  <c r="I984" i="24" s="1"/>
  <c r="H985" i="24"/>
  <c r="I985" i="24" s="1"/>
  <c r="H986" i="24"/>
  <c r="I986" i="24" s="1"/>
  <c r="H987" i="24"/>
  <c r="I987" i="24" s="1"/>
  <c r="H988" i="24"/>
  <c r="I988" i="24" s="1"/>
  <c r="H989" i="24"/>
  <c r="I989" i="24" s="1"/>
  <c r="H990" i="24"/>
  <c r="I990" i="24" s="1"/>
  <c r="H991" i="24"/>
  <c r="I991" i="24" s="1"/>
  <c r="H992" i="24"/>
  <c r="I992" i="24" s="1"/>
  <c r="H993" i="24"/>
  <c r="I993" i="24" s="1"/>
  <c r="H994" i="24"/>
  <c r="I994" i="24" s="1"/>
  <c r="H995" i="24"/>
  <c r="I995" i="24" s="1"/>
  <c r="H996" i="24"/>
  <c r="I996" i="24" s="1"/>
  <c r="H997" i="24"/>
  <c r="I997" i="24" s="1"/>
  <c r="H998" i="24"/>
  <c r="I998" i="24" s="1"/>
  <c r="H999" i="24"/>
  <c r="I999" i="24" s="1"/>
  <c r="H1000" i="24"/>
  <c r="I1000" i="24" s="1"/>
  <c r="H1001" i="24"/>
  <c r="I1001" i="24" s="1"/>
  <c r="H1002" i="24"/>
  <c r="I1002" i="24" s="1"/>
  <c r="H1003" i="24"/>
  <c r="I1003" i="24" s="1"/>
  <c r="H1004" i="24"/>
  <c r="I1004" i="24" s="1"/>
  <c r="H1005" i="24"/>
  <c r="I1005" i="24" s="1"/>
  <c r="H1006" i="24"/>
  <c r="I1006" i="24" s="1"/>
  <c r="H1007" i="24"/>
  <c r="I1007" i="24" s="1"/>
  <c r="H1008" i="24"/>
  <c r="I1008" i="24" s="1"/>
  <c r="H1009" i="24"/>
  <c r="I1009" i="24" s="1"/>
  <c r="H1010" i="24"/>
  <c r="I1010" i="24" s="1"/>
  <c r="H1011" i="24"/>
  <c r="I1011" i="24" s="1"/>
  <c r="H1012" i="24"/>
  <c r="I1012" i="24" s="1"/>
  <c r="H1013" i="24"/>
  <c r="I1013" i="24" s="1"/>
  <c r="H1014" i="24"/>
  <c r="I1014" i="24" s="1"/>
  <c r="H1015" i="24"/>
  <c r="I1015" i="24" s="1"/>
  <c r="H1016" i="24"/>
  <c r="I1016" i="24" s="1"/>
  <c r="H1017" i="24"/>
  <c r="I1017" i="24" s="1"/>
  <c r="H1018" i="24"/>
  <c r="I1018" i="24" s="1"/>
  <c r="H1019" i="24"/>
  <c r="I1019" i="24" s="1"/>
  <c r="H1020" i="24"/>
  <c r="I1020" i="24" s="1"/>
  <c r="H1021" i="24"/>
  <c r="I1021" i="24" s="1"/>
  <c r="H1022" i="24"/>
  <c r="I1022" i="24" s="1"/>
  <c r="H1023" i="24"/>
  <c r="I1023" i="24" s="1"/>
  <c r="H1024" i="24"/>
  <c r="I1024" i="24" s="1"/>
  <c r="H1025" i="24"/>
  <c r="I1025" i="24" s="1"/>
  <c r="H1026" i="24"/>
  <c r="I1026" i="24" s="1"/>
  <c r="H1027" i="24"/>
  <c r="I1027" i="24" s="1"/>
  <c r="H1028" i="24"/>
  <c r="I1028" i="24" s="1"/>
  <c r="H1029" i="24"/>
  <c r="I1029" i="24" s="1"/>
  <c r="H1030" i="24"/>
  <c r="I1030" i="24" s="1"/>
  <c r="H1031" i="24"/>
  <c r="I1031" i="24" s="1"/>
  <c r="H1032" i="24"/>
  <c r="I1032" i="24" s="1"/>
  <c r="H1033" i="24"/>
  <c r="I1033" i="24" s="1"/>
  <c r="H1034" i="24"/>
  <c r="I1034" i="24" s="1"/>
  <c r="H1035" i="24"/>
  <c r="I1035" i="24" s="1"/>
  <c r="H1036" i="24"/>
  <c r="I1036" i="24" s="1"/>
  <c r="H1037" i="24"/>
  <c r="I1037" i="24" s="1"/>
  <c r="H1038" i="24"/>
  <c r="I1038" i="24" s="1"/>
  <c r="H1039" i="24"/>
  <c r="I1039" i="24" s="1"/>
  <c r="H1040" i="24"/>
  <c r="I1040" i="24" s="1"/>
  <c r="H1041" i="24"/>
  <c r="I1041" i="24" s="1"/>
  <c r="H1042" i="24"/>
  <c r="I1042" i="24" s="1"/>
  <c r="H1043" i="24"/>
  <c r="I1043" i="24" s="1"/>
  <c r="H1044" i="24"/>
  <c r="I1044" i="24" s="1"/>
  <c r="H1045" i="24"/>
  <c r="I1045" i="24" s="1"/>
  <c r="H1046" i="24"/>
  <c r="I1046" i="24" s="1"/>
  <c r="H1047" i="24"/>
  <c r="I1047" i="24" s="1"/>
  <c r="H1048" i="24"/>
  <c r="I1048" i="24" s="1"/>
  <c r="H1049" i="24"/>
  <c r="I1049" i="24" s="1"/>
  <c r="H1050" i="24"/>
  <c r="I1050" i="24" s="1"/>
  <c r="H1051" i="24"/>
  <c r="I1051" i="24" s="1"/>
  <c r="H1052" i="24"/>
  <c r="I1052" i="24" s="1"/>
  <c r="H1053" i="24"/>
  <c r="I1053" i="24" s="1"/>
  <c r="H1054" i="24"/>
  <c r="I1054" i="24" s="1"/>
  <c r="H1055" i="24"/>
  <c r="I1055" i="24" s="1"/>
  <c r="H1056" i="24"/>
  <c r="I1056" i="24" s="1"/>
  <c r="H1057" i="24"/>
  <c r="I1057" i="24" s="1"/>
  <c r="H1058" i="24"/>
  <c r="I1058" i="24" s="1"/>
  <c r="H1059" i="24"/>
  <c r="I1059" i="24" s="1"/>
  <c r="H1060" i="24"/>
  <c r="I1060" i="24" s="1"/>
  <c r="H1061" i="24"/>
  <c r="I1061" i="24" s="1"/>
  <c r="H1062" i="24"/>
  <c r="I1062" i="24" s="1"/>
  <c r="H1063" i="24"/>
  <c r="I1063" i="24" s="1"/>
  <c r="H1064" i="24"/>
  <c r="I1064" i="24" s="1"/>
  <c r="H1065" i="24"/>
  <c r="I1065" i="24" s="1"/>
  <c r="H1066" i="24"/>
  <c r="I1066" i="24" s="1"/>
  <c r="H1067" i="24"/>
  <c r="I1067" i="24" s="1"/>
  <c r="H1068" i="24"/>
  <c r="I1068" i="24" s="1"/>
  <c r="H1069" i="24"/>
  <c r="I1069" i="24" s="1"/>
  <c r="H1070" i="24"/>
  <c r="I1070" i="24" s="1"/>
  <c r="H1071" i="24"/>
  <c r="I1071" i="24" s="1"/>
  <c r="H1072" i="24"/>
  <c r="I1072" i="24" s="1"/>
  <c r="H1073" i="24"/>
  <c r="I1073" i="24" s="1"/>
  <c r="H1074" i="24"/>
  <c r="I1074" i="24" s="1"/>
  <c r="H1075" i="24"/>
  <c r="I1075" i="24" s="1"/>
  <c r="H1076" i="24"/>
  <c r="I1076" i="24" s="1"/>
  <c r="H1077" i="24"/>
  <c r="I1077" i="24" s="1"/>
  <c r="H1078" i="24"/>
  <c r="I1078" i="24" s="1"/>
  <c r="H1079" i="24"/>
  <c r="I1079" i="24" s="1"/>
  <c r="H1080" i="24"/>
  <c r="I1080" i="24" s="1"/>
  <c r="H1081" i="24"/>
  <c r="I1081" i="24" s="1"/>
  <c r="H1082" i="24"/>
  <c r="I1082" i="24" s="1"/>
  <c r="H1083" i="24"/>
  <c r="I1083" i="24" s="1"/>
  <c r="H1084" i="24"/>
  <c r="I1084" i="24" s="1"/>
  <c r="H1085" i="24"/>
  <c r="I1085" i="24" s="1"/>
  <c r="H1086" i="24"/>
  <c r="I1086" i="24" s="1"/>
  <c r="H1087" i="24"/>
  <c r="I1087" i="24" s="1"/>
  <c r="H1088" i="24"/>
  <c r="I1088" i="24" s="1"/>
  <c r="H1089" i="24"/>
  <c r="I1089" i="24" s="1"/>
  <c r="H1090" i="24"/>
  <c r="I1090" i="24" s="1"/>
  <c r="H1091" i="24"/>
  <c r="I1091" i="24" s="1"/>
  <c r="H1092" i="24"/>
  <c r="I1092" i="24" s="1"/>
  <c r="H1093" i="24"/>
  <c r="I1093" i="24" s="1"/>
  <c r="H1094" i="24"/>
  <c r="I1094" i="24" s="1"/>
  <c r="H1095" i="24"/>
  <c r="I1095" i="24" s="1"/>
  <c r="H1096" i="24"/>
  <c r="I1096" i="24" s="1"/>
  <c r="H1097" i="24"/>
  <c r="I1097" i="24" s="1"/>
  <c r="H1098" i="24"/>
  <c r="I1098" i="24" s="1"/>
  <c r="H1099" i="24"/>
  <c r="I1099" i="24" s="1"/>
  <c r="H1100" i="24"/>
  <c r="I1100" i="24" s="1"/>
  <c r="H1101" i="24"/>
  <c r="I1101" i="24" s="1"/>
  <c r="H1102" i="24"/>
  <c r="I1102" i="24" s="1"/>
  <c r="H1103" i="24"/>
  <c r="I1103" i="24" s="1"/>
  <c r="H1104" i="24"/>
  <c r="I1104" i="24" s="1"/>
  <c r="H1105" i="24"/>
  <c r="I1105" i="24" s="1"/>
  <c r="H1106" i="24"/>
  <c r="I1106" i="24" s="1"/>
  <c r="H1107" i="24"/>
  <c r="I1107" i="24" s="1"/>
  <c r="H1108" i="24"/>
  <c r="I1108" i="24" s="1"/>
  <c r="H1109" i="24"/>
  <c r="I1109" i="24" s="1"/>
  <c r="H1110" i="24"/>
  <c r="I1110" i="24" s="1"/>
  <c r="H1111" i="24"/>
  <c r="I1111" i="24" s="1"/>
  <c r="H1112" i="24"/>
  <c r="I1112" i="24" s="1"/>
  <c r="H1113" i="24"/>
  <c r="I1113" i="24" s="1"/>
  <c r="H1114" i="24"/>
  <c r="I1114" i="24" s="1"/>
  <c r="H1115" i="24"/>
  <c r="I1115" i="24" s="1"/>
  <c r="H1116" i="24"/>
  <c r="I1116" i="24" s="1"/>
  <c r="H1117" i="24"/>
  <c r="I1117" i="24" s="1"/>
  <c r="H1118" i="24"/>
  <c r="I1118" i="24" s="1"/>
  <c r="H1119" i="24"/>
  <c r="I1119" i="24" s="1"/>
  <c r="H1120" i="24"/>
  <c r="I1120" i="24" s="1"/>
  <c r="H1121" i="24"/>
  <c r="I1121" i="24" s="1"/>
  <c r="H1122" i="24"/>
  <c r="I1122" i="24" s="1"/>
  <c r="H1123" i="24"/>
  <c r="I1123" i="24" s="1"/>
  <c r="H1124" i="24"/>
  <c r="I1124" i="24" s="1"/>
  <c r="H1125" i="24"/>
  <c r="I1125" i="24" s="1"/>
  <c r="H1126" i="24"/>
  <c r="I1126" i="24" s="1"/>
  <c r="H1127" i="24"/>
  <c r="I1127" i="24" s="1"/>
  <c r="H1128" i="24"/>
  <c r="I1128" i="24" s="1"/>
  <c r="H1129" i="24"/>
  <c r="I1129" i="24" s="1"/>
  <c r="H1130" i="24"/>
  <c r="I1130" i="24" s="1"/>
  <c r="H1131" i="24"/>
  <c r="I1131" i="24" s="1"/>
  <c r="H1132" i="24"/>
  <c r="I1132" i="24" s="1"/>
  <c r="H1133" i="24"/>
  <c r="I1133" i="24" s="1"/>
  <c r="H1134" i="24"/>
  <c r="I1134" i="24" s="1"/>
  <c r="H1135" i="24"/>
  <c r="I1135" i="24" s="1"/>
  <c r="H1136" i="24"/>
  <c r="I1136" i="24" s="1"/>
  <c r="H1137" i="24"/>
  <c r="I1137" i="24" s="1"/>
  <c r="H1138" i="24"/>
  <c r="I1138" i="24" s="1"/>
  <c r="H1139" i="24"/>
  <c r="I1139" i="24" s="1"/>
  <c r="H1140" i="24"/>
  <c r="I1140" i="24" s="1"/>
  <c r="H1141" i="24"/>
  <c r="I1141" i="24" s="1"/>
  <c r="H1142" i="24"/>
  <c r="I1142" i="24" s="1"/>
  <c r="H1143" i="24"/>
  <c r="I1143" i="24" s="1"/>
  <c r="H1144" i="24"/>
  <c r="I1144" i="24" s="1"/>
  <c r="H1145" i="24"/>
  <c r="I1145" i="24" s="1"/>
  <c r="H1146" i="24"/>
  <c r="I1146" i="24" s="1"/>
  <c r="H1147" i="24"/>
  <c r="I1147" i="24" s="1"/>
  <c r="H1148" i="24"/>
  <c r="I1148" i="24" s="1"/>
  <c r="H1149" i="24"/>
  <c r="I1149" i="24" s="1"/>
  <c r="H1150" i="24"/>
  <c r="I1150" i="24" s="1"/>
  <c r="H1151" i="24"/>
  <c r="I1151" i="24" s="1"/>
  <c r="H1152" i="24"/>
  <c r="I1152" i="24" s="1"/>
  <c r="H1153" i="24"/>
  <c r="I1153" i="24" s="1"/>
  <c r="H1154" i="24"/>
  <c r="I1154" i="24" s="1"/>
  <c r="H1155" i="24"/>
  <c r="I1155" i="24" s="1"/>
  <c r="H1156" i="24"/>
  <c r="I1156" i="24" s="1"/>
  <c r="H1157" i="24"/>
  <c r="I1157" i="24" s="1"/>
  <c r="H1158" i="24"/>
  <c r="I1158" i="24" s="1"/>
  <c r="H1159" i="24"/>
  <c r="I1159" i="24" s="1"/>
  <c r="H1160" i="24"/>
  <c r="I1160" i="24" s="1"/>
  <c r="H1161" i="24"/>
  <c r="I1161" i="24" s="1"/>
  <c r="H1162" i="24"/>
  <c r="I1162" i="24" s="1"/>
  <c r="H1163" i="24"/>
  <c r="I1163" i="24" s="1"/>
  <c r="H1164" i="24"/>
  <c r="I1164" i="24" s="1"/>
  <c r="H1165" i="24"/>
  <c r="I1165" i="24" s="1"/>
  <c r="H1166" i="24"/>
  <c r="I1166" i="24" s="1"/>
  <c r="H1167" i="24"/>
  <c r="I1167" i="24" s="1"/>
  <c r="H1168" i="24"/>
  <c r="I1168" i="24" s="1"/>
  <c r="H1169" i="24"/>
  <c r="I1169" i="24" s="1"/>
  <c r="H1170" i="24"/>
  <c r="I1170" i="24" s="1"/>
  <c r="H1171" i="24"/>
  <c r="I1171" i="24" s="1"/>
  <c r="H1172" i="24"/>
  <c r="I1172" i="24" s="1"/>
  <c r="H1173" i="24"/>
  <c r="I1173" i="24" s="1"/>
  <c r="H1174" i="24"/>
  <c r="I1174" i="24" s="1"/>
  <c r="H1175" i="24"/>
  <c r="I1175" i="24" s="1"/>
  <c r="H1176" i="24"/>
  <c r="I1176" i="24" s="1"/>
  <c r="H1177" i="24"/>
  <c r="I1177" i="24" s="1"/>
  <c r="H1178" i="24"/>
  <c r="I1178" i="24" s="1"/>
  <c r="H1179" i="24"/>
  <c r="I1179" i="24" s="1"/>
  <c r="H1180" i="24"/>
  <c r="I1180" i="24" s="1"/>
  <c r="H1181" i="24"/>
  <c r="I1181" i="24" s="1"/>
  <c r="H1182" i="24"/>
  <c r="I1182" i="24" s="1"/>
  <c r="H1183" i="24"/>
  <c r="I1183" i="24" s="1"/>
  <c r="H1184" i="24"/>
  <c r="I1184" i="24" s="1"/>
  <c r="H1185" i="24"/>
  <c r="I1185" i="24" s="1"/>
  <c r="H1186" i="24"/>
  <c r="I1186" i="24" s="1"/>
  <c r="H1187" i="24"/>
  <c r="I1187" i="24" s="1"/>
  <c r="H1188" i="24"/>
  <c r="I1188" i="24" s="1"/>
  <c r="H1189" i="24"/>
  <c r="I1189" i="24" s="1"/>
  <c r="H1190" i="24"/>
  <c r="I1190" i="24" s="1"/>
  <c r="H1191" i="24"/>
  <c r="I1191" i="24" s="1"/>
  <c r="H1192" i="24"/>
  <c r="I1192" i="24" s="1"/>
  <c r="H1193" i="24"/>
  <c r="I1193" i="24" s="1"/>
  <c r="H1194" i="24"/>
  <c r="I1194" i="24" s="1"/>
  <c r="H1195" i="24"/>
  <c r="I1195" i="24" s="1"/>
  <c r="H1196" i="24"/>
  <c r="I1196" i="24" s="1"/>
  <c r="H1197" i="24"/>
  <c r="I1197" i="24" s="1"/>
  <c r="H1198" i="24"/>
  <c r="I1198" i="24" s="1"/>
  <c r="H1199" i="24"/>
  <c r="I1199" i="24" s="1"/>
  <c r="H1200" i="24"/>
  <c r="I1200" i="24" s="1"/>
  <c r="H1201" i="24"/>
  <c r="I1201" i="24" s="1"/>
  <c r="H1202" i="24"/>
  <c r="I1202" i="24" s="1"/>
  <c r="H1203" i="24"/>
  <c r="I1203" i="24" s="1"/>
  <c r="H1204" i="24"/>
  <c r="I1204" i="24" s="1"/>
  <c r="H1205" i="24"/>
  <c r="I1205" i="24" s="1"/>
  <c r="H1206" i="24"/>
  <c r="I1206" i="24" s="1"/>
  <c r="H1207" i="24"/>
  <c r="I1207" i="24" s="1"/>
  <c r="H1208" i="24"/>
  <c r="I1208" i="24" s="1"/>
  <c r="H1209" i="24"/>
  <c r="I1209" i="24" s="1"/>
  <c r="H1210" i="24"/>
  <c r="I1210" i="24" s="1"/>
  <c r="H1211" i="24"/>
  <c r="I1211" i="24" s="1"/>
  <c r="H1212" i="24"/>
  <c r="I1212" i="24" s="1"/>
  <c r="H1213" i="24"/>
  <c r="I1213" i="24" s="1"/>
  <c r="H1214" i="24"/>
  <c r="I1214" i="24" s="1"/>
  <c r="H1215" i="24"/>
  <c r="I1215" i="24" s="1"/>
  <c r="H1216" i="24"/>
  <c r="I1216" i="24" s="1"/>
  <c r="H1217" i="24"/>
  <c r="I1217" i="24" s="1"/>
  <c r="H1218" i="24"/>
  <c r="I1218" i="24" s="1"/>
  <c r="H1219" i="24"/>
  <c r="I1219" i="24" s="1"/>
  <c r="H1220" i="24"/>
  <c r="I1220" i="24" s="1"/>
  <c r="H1221" i="24"/>
  <c r="I1221" i="24" s="1"/>
  <c r="H1222" i="24"/>
  <c r="I1222" i="24" s="1"/>
  <c r="H1223" i="24"/>
  <c r="I1223" i="24" s="1"/>
  <c r="H1224" i="24"/>
  <c r="I1224" i="24" s="1"/>
  <c r="H1225" i="24"/>
  <c r="I1225" i="24" s="1"/>
  <c r="H1226" i="24"/>
  <c r="I1226" i="24" s="1"/>
  <c r="H1227" i="24"/>
  <c r="I1227" i="24" s="1"/>
  <c r="H1228" i="24"/>
  <c r="I1228" i="24" s="1"/>
  <c r="H1229" i="24"/>
  <c r="I1229" i="24" s="1"/>
  <c r="H1230" i="24"/>
  <c r="I1230" i="24" s="1"/>
  <c r="H1231" i="24"/>
  <c r="I1231" i="24" s="1"/>
  <c r="H1232" i="24"/>
  <c r="I1232" i="24" s="1"/>
  <c r="H1233" i="24"/>
  <c r="I1233" i="24" s="1"/>
  <c r="H1234" i="24"/>
  <c r="I1234" i="24" s="1"/>
  <c r="H1235" i="24"/>
  <c r="I1235" i="24" s="1"/>
  <c r="H1236" i="24"/>
  <c r="I1236" i="24" s="1"/>
  <c r="H1237" i="24"/>
  <c r="I1237" i="24" s="1"/>
  <c r="H1238" i="24"/>
  <c r="I1238" i="24" s="1"/>
  <c r="H1239" i="24"/>
  <c r="I1239" i="24" s="1"/>
  <c r="H1240" i="24"/>
  <c r="I1240" i="24" s="1"/>
  <c r="H1241" i="24"/>
  <c r="I1241" i="24" s="1"/>
  <c r="H1242" i="24"/>
  <c r="I1242" i="24" s="1"/>
  <c r="H1243" i="24"/>
  <c r="I1243" i="24" s="1"/>
  <c r="H1244" i="24"/>
  <c r="I1244" i="24" s="1"/>
  <c r="H1245" i="24"/>
  <c r="I1245" i="24" s="1"/>
  <c r="H1246" i="24"/>
  <c r="I1246" i="24" s="1"/>
  <c r="H1247" i="24"/>
  <c r="I1247" i="24" s="1"/>
  <c r="H1248" i="24"/>
  <c r="I1248" i="24" s="1"/>
  <c r="H1249" i="24"/>
  <c r="I1249" i="24" s="1"/>
  <c r="H1250" i="24"/>
  <c r="I1250" i="24" s="1"/>
  <c r="H1251" i="24"/>
  <c r="I1251" i="24" s="1"/>
  <c r="H1252" i="24"/>
  <c r="I1252" i="24" s="1"/>
  <c r="H1253" i="24"/>
  <c r="I1253" i="24" s="1"/>
  <c r="H1254" i="24"/>
  <c r="I1254" i="24" s="1"/>
  <c r="H1255" i="24"/>
  <c r="I1255" i="24" s="1"/>
  <c r="H1256" i="24"/>
  <c r="I1256" i="24" s="1"/>
  <c r="H1257" i="24"/>
  <c r="I1257" i="24" s="1"/>
  <c r="H1258" i="24"/>
  <c r="I1258" i="24" s="1"/>
  <c r="H1259" i="24"/>
  <c r="I1259" i="24" s="1"/>
  <c r="H1260" i="24"/>
  <c r="I1260" i="24" s="1"/>
  <c r="H1261" i="24"/>
  <c r="I1261" i="24" s="1"/>
  <c r="H1262" i="24"/>
  <c r="I1262" i="24" s="1"/>
  <c r="H1263" i="24"/>
  <c r="I1263" i="24" s="1"/>
  <c r="H1264" i="24"/>
  <c r="I1264" i="24" s="1"/>
  <c r="H1265" i="24"/>
  <c r="I1265" i="24" s="1"/>
  <c r="H1266" i="24"/>
  <c r="I1266" i="24" s="1"/>
  <c r="H1267" i="24"/>
  <c r="I1267" i="24" s="1"/>
  <c r="H1268" i="24"/>
  <c r="I1268" i="24" s="1"/>
  <c r="H1269" i="24"/>
  <c r="I1269" i="24" s="1"/>
  <c r="H1270" i="24"/>
  <c r="I1270" i="24" s="1"/>
  <c r="H1271" i="24"/>
  <c r="I1271" i="24" s="1"/>
  <c r="H1272" i="24"/>
  <c r="I1272" i="24" s="1"/>
  <c r="H1273" i="24"/>
  <c r="I1273" i="24" s="1"/>
  <c r="H1274" i="24"/>
  <c r="I1274" i="24" s="1"/>
  <c r="H1275" i="24"/>
  <c r="I1275" i="24" s="1"/>
  <c r="H1276" i="24"/>
  <c r="I1276" i="24" s="1"/>
  <c r="H1277" i="24"/>
  <c r="I1277" i="24" s="1"/>
  <c r="H1278" i="24"/>
  <c r="I1278" i="24" s="1"/>
  <c r="H1279" i="24"/>
  <c r="I1279" i="24" s="1"/>
  <c r="H1280" i="24"/>
  <c r="I1280" i="24" s="1"/>
  <c r="H1281" i="24"/>
  <c r="I1281" i="24" s="1"/>
  <c r="H1282" i="24"/>
  <c r="I1282" i="24" s="1"/>
  <c r="H1283" i="24"/>
  <c r="I1283" i="24" s="1"/>
  <c r="H1284" i="24"/>
  <c r="I1284" i="24" s="1"/>
  <c r="H1285" i="24"/>
  <c r="I1285" i="24" s="1"/>
  <c r="H1286" i="24"/>
  <c r="I1286" i="24" s="1"/>
  <c r="H1287" i="24"/>
  <c r="I1287" i="24" s="1"/>
  <c r="H1288" i="24"/>
  <c r="I1288" i="24" s="1"/>
  <c r="H1289" i="24"/>
  <c r="I1289" i="24" s="1"/>
  <c r="H1290" i="24"/>
  <c r="I1290" i="24" s="1"/>
  <c r="H1291" i="24"/>
  <c r="I1291" i="24" s="1"/>
  <c r="H1292" i="24"/>
  <c r="I1292" i="24" s="1"/>
  <c r="H1293" i="24"/>
  <c r="I1293" i="24" s="1"/>
  <c r="H1294" i="24"/>
  <c r="I1294" i="24" s="1"/>
  <c r="H1295" i="24"/>
  <c r="I1295" i="24" s="1"/>
  <c r="H1296" i="24"/>
  <c r="I1296" i="24" s="1"/>
  <c r="H1297" i="24"/>
  <c r="I1297" i="24" s="1"/>
  <c r="H1298" i="24"/>
  <c r="I1298" i="24" s="1"/>
  <c r="H1299" i="24"/>
  <c r="I1299" i="24" s="1"/>
  <c r="H1300" i="24"/>
  <c r="I1300" i="24" s="1"/>
  <c r="H1301" i="24"/>
  <c r="I1301" i="24" s="1"/>
  <c r="H1302" i="24"/>
  <c r="I1302" i="24" s="1"/>
  <c r="H1303" i="24"/>
  <c r="I1303" i="24" s="1"/>
  <c r="H1304" i="24"/>
  <c r="I1304" i="24" s="1"/>
  <c r="H1305" i="24"/>
  <c r="I1305" i="24" s="1"/>
  <c r="H1306" i="24"/>
  <c r="I1306" i="24" s="1"/>
  <c r="H1307" i="24"/>
  <c r="I1307" i="24" s="1"/>
  <c r="H1308" i="24"/>
  <c r="I1308" i="24" s="1"/>
  <c r="H1309" i="24"/>
  <c r="I1309" i="24" s="1"/>
  <c r="H1310" i="24"/>
  <c r="I1310" i="24" s="1"/>
  <c r="H1311" i="24"/>
  <c r="I1311" i="24" s="1"/>
  <c r="H1312" i="24"/>
  <c r="I1312" i="24" s="1"/>
  <c r="H1313" i="24"/>
  <c r="I1313" i="24" s="1"/>
  <c r="H1314" i="24"/>
  <c r="I1314" i="24" s="1"/>
  <c r="H1315" i="24"/>
  <c r="I1315" i="24" s="1"/>
  <c r="H1316" i="24"/>
  <c r="I1316" i="24" s="1"/>
  <c r="H1317" i="24"/>
  <c r="I1317" i="24" s="1"/>
  <c r="H1318" i="24"/>
  <c r="I1318" i="24" s="1"/>
  <c r="H1319" i="24"/>
  <c r="I1319" i="24" s="1"/>
  <c r="H1320" i="24"/>
  <c r="I1320" i="24" s="1"/>
  <c r="H1321" i="24"/>
  <c r="I1321" i="24" s="1"/>
  <c r="H1322" i="24"/>
  <c r="I1322" i="24" s="1"/>
  <c r="H1323" i="24"/>
  <c r="I1323" i="24" s="1"/>
  <c r="H1324" i="24"/>
  <c r="I1324" i="24" s="1"/>
  <c r="H1325" i="24"/>
  <c r="I1325" i="24" s="1"/>
  <c r="H1326" i="24"/>
  <c r="I1326" i="24" s="1"/>
  <c r="H1327" i="24"/>
  <c r="I1327" i="24" s="1"/>
  <c r="H1328" i="24"/>
  <c r="I1328" i="24" s="1"/>
  <c r="H1329" i="24"/>
  <c r="I1329" i="24" s="1"/>
  <c r="H1330" i="24"/>
  <c r="I1330" i="24" s="1"/>
  <c r="H1331" i="24"/>
  <c r="I1331" i="24" s="1"/>
  <c r="H1332" i="24"/>
  <c r="I1332" i="24" s="1"/>
  <c r="H1333" i="24"/>
  <c r="I1333" i="24" s="1"/>
  <c r="H1334" i="24"/>
  <c r="I1334" i="24" s="1"/>
  <c r="H1335" i="24"/>
  <c r="I1335" i="24" s="1"/>
  <c r="H1336" i="24"/>
  <c r="I1336" i="24" s="1"/>
  <c r="H1337" i="24"/>
  <c r="I1337" i="24" s="1"/>
  <c r="H1338" i="24"/>
  <c r="I1338" i="24" s="1"/>
  <c r="H1339" i="24"/>
  <c r="I1339" i="24" s="1"/>
  <c r="H1340" i="24"/>
  <c r="I1340" i="24" s="1"/>
  <c r="H1341" i="24"/>
  <c r="I1341" i="24" s="1"/>
  <c r="H1342" i="24"/>
  <c r="I1342" i="24" s="1"/>
  <c r="H1343" i="24"/>
  <c r="I1343" i="24" s="1"/>
  <c r="H1344" i="24"/>
  <c r="I1344" i="24" s="1"/>
  <c r="H1345" i="24"/>
  <c r="I1345" i="24" s="1"/>
  <c r="H1346" i="24"/>
  <c r="I1346" i="24" s="1"/>
  <c r="H1347" i="24"/>
  <c r="I1347" i="24" s="1"/>
  <c r="H1348" i="24"/>
  <c r="I1348" i="24" s="1"/>
  <c r="H1349" i="24"/>
  <c r="I1349" i="24" s="1"/>
  <c r="H1350" i="24"/>
  <c r="I1350" i="24" s="1"/>
  <c r="H1351" i="24"/>
  <c r="I1351" i="24" s="1"/>
  <c r="H1352" i="24"/>
  <c r="I1352" i="24" s="1"/>
  <c r="H1353" i="24"/>
  <c r="I1353" i="24" s="1"/>
  <c r="H1354" i="24"/>
  <c r="I1354" i="24" s="1"/>
  <c r="H1355" i="24"/>
  <c r="I1355" i="24" s="1"/>
  <c r="H1356" i="24"/>
  <c r="I1356" i="24" s="1"/>
  <c r="H1357" i="24"/>
  <c r="I1357" i="24" s="1"/>
  <c r="H1358" i="24"/>
  <c r="I1358" i="24" s="1"/>
  <c r="H1359" i="24"/>
  <c r="I1359" i="24" s="1"/>
  <c r="H1360" i="24"/>
  <c r="I1360" i="24" s="1"/>
  <c r="H1361" i="24"/>
  <c r="I1361" i="24" s="1"/>
  <c r="H1362" i="24"/>
  <c r="I1362" i="24" s="1"/>
  <c r="H1363" i="24"/>
  <c r="I1363" i="24" s="1"/>
  <c r="H1364" i="24"/>
  <c r="I1364" i="24" s="1"/>
  <c r="H1365" i="24"/>
  <c r="I1365" i="24" s="1"/>
  <c r="H1366" i="24"/>
  <c r="I1366" i="24" s="1"/>
  <c r="H1367" i="24"/>
  <c r="I1367" i="24" s="1"/>
  <c r="H1368" i="24"/>
  <c r="I1368" i="24" s="1"/>
  <c r="H1369" i="24"/>
  <c r="I1369" i="24" s="1"/>
  <c r="H1370" i="24"/>
  <c r="I1370" i="24" s="1"/>
  <c r="H1371" i="24"/>
  <c r="I1371" i="24" s="1"/>
  <c r="H1372" i="24"/>
  <c r="I1372" i="24" s="1"/>
  <c r="H1373" i="24"/>
  <c r="I1373" i="24" s="1"/>
  <c r="H1374" i="24"/>
  <c r="I1374" i="24" s="1"/>
  <c r="H1375" i="24"/>
  <c r="I1375" i="24" s="1"/>
  <c r="H1376" i="24"/>
  <c r="I1376" i="24" s="1"/>
  <c r="H1377" i="24"/>
  <c r="I1377" i="24" s="1"/>
  <c r="H1378" i="24"/>
  <c r="I1378" i="24" s="1"/>
  <c r="H1379" i="24"/>
  <c r="I1379" i="24" s="1"/>
  <c r="H1380" i="24"/>
  <c r="I1380" i="24" s="1"/>
  <c r="H1381" i="24"/>
  <c r="I1381" i="24" s="1"/>
  <c r="H1382" i="24"/>
  <c r="I1382" i="24" s="1"/>
  <c r="H1383" i="24"/>
  <c r="I1383" i="24" s="1"/>
  <c r="H1384" i="24"/>
  <c r="I1384" i="24" s="1"/>
  <c r="H1385" i="24"/>
  <c r="I1385" i="24" s="1"/>
  <c r="H1386" i="24"/>
  <c r="I1386" i="24" s="1"/>
  <c r="H1387" i="24"/>
  <c r="I1387" i="24" s="1"/>
  <c r="H1388" i="24"/>
  <c r="I1388" i="24" s="1"/>
  <c r="H1389" i="24"/>
  <c r="I1389" i="24" s="1"/>
  <c r="H1390" i="24"/>
  <c r="I1390" i="24" s="1"/>
  <c r="H1391" i="24"/>
  <c r="I1391" i="24" s="1"/>
  <c r="H1392" i="24"/>
  <c r="I1392" i="24" s="1"/>
  <c r="H1393" i="24"/>
  <c r="I1393" i="24" s="1"/>
  <c r="H1394" i="24"/>
  <c r="I1394" i="24" s="1"/>
  <c r="H1395" i="24"/>
  <c r="I1395" i="24" s="1"/>
  <c r="H1396" i="24"/>
  <c r="I1396" i="24" s="1"/>
  <c r="H1397" i="24"/>
  <c r="I1397" i="24" s="1"/>
  <c r="H1398" i="24"/>
  <c r="I1398" i="24" s="1"/>
  <c r="H1399" i="24"/>
  <c r="I1399" i="24" s="1"/>
  <c r="H1400" i="24"/>
  <c r="I1400" i="24" s="1"/>
  <c r="H1401" i="24"/>
  <c r="I1401" i="24" s="1"/>
  <c r="H1402" i="24"/>
  <c r="I1402" i="24" s="1"/>
  <c r="H1403" i="24"/>
  <c r="I1403" i="24" s="1"/>
  <c r="H1404" i="24"/>
  <c r="I1404" i="24" s="1"/>
  <c r="H1405" i="24"/>
  <c r="I1405" i="24" s="1"/>
  <c r="H1406" i="24"/>
  <c r="I1406" i="24" s="1"/>
  <c r="H1407" i="24"/>
  <c r="I1407" i="24" s="1"/>
  <c r="H1408" i="24"/>
  <c r="I1408" i="24" s="1"/>
  <c r="H1409" i="24"/>
  <c r="I1409" i="24" s="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582" i="24"/>
  <c r="I582" i="24" s="1"/>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582"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4" i="14"/>
  <c r="A21" i="1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E9" i="14" l="1"/>
  <c r="E11" i="14" s="1"/>
</calcChain>
</file>

<file path=xl/sharedStrings.xml><?xml version="1.0" encoding="utf-8"?>
<sst xmlns="http://schemas.openxmlformats.org/spreadsheetml/2006/main" count="47030" uniqueCount="9311">
  <si>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</si>
  <si>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</si>
  <si>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</si>
  <si>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</si>
  <si>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</si>
  <si>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</si>
  <si>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</si>
  <si>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</si>
  <si>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</si>
  <si>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</si>
  <si>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</si>
  <si>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</si>
  <si>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</si>
  <si>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</si>
  <si>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</si>
  <si>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</si>
  <si>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</si>
  <si>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</si>
  <si>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</si>
  <si>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</si>
  <si>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</si>
  <si>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</si>
  <si>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</si>
  <si>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</si>
  <si>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</si>
  <si>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</si>
  <si>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</si>
  <si>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</si>
  <si>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</si>
  <si>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</si>
  <si>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</si>
  <si>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</si>
  <si>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</si>
  <si>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</si>
  <si>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</si>
  <si>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</si>
  <si>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</si>
  <si>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</si>
  <si>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</si>
  <si>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</si>
  <si>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</si>
  <si>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</si>
  <si>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</si>
  <si>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</si>
  <si>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</si>
  <si>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</si>
  <si>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</si>
  <si>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</si>
  <si>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</si>
  <si>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</si>
  <si>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</si>
  <si>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</si>
  <si>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</si>
  <si>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</si>
  <si>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</si>
  <si>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</si>
  <si>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</si>
  <si>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</si>
  <si>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</si>
  <si>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</si>
  <si>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</si>
  <si>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</si>
  <si>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</si>
  <si>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</si>
  <si>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</si>
  <si>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</si>
  <si>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</si>
  <si>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</si>
  <si>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</si>
  <si>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</si>
  <si>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</si>
  <si>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</si>
  <si>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</si>
  <si>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</si>
  <si>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</si>
  <si>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</si>
  <si>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</si>
  <si>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</si>
  <si>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</si>
  <si>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</si>
  <si>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</si>
  <si>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</si>
  <si>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</si>
  <si>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</si>
  <si>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</si>
  <si>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</si>
  <si>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</si>
  <si>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</si>
  <si>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</si>
  <si>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</si>
  <si>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</si>
  <si>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</si>
  <si>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</si>
  <si>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</si>
  <si>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</si>
  <si>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</si>
  <si>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</si>
  <si>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</si>
  <si>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</si>
  <si>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</si>
  <si>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</si>
  <si>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</si>
  <si>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</si>
  <si>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</si>
  <si>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</si>
  <si>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</si>
  <si>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</si>
  <si>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</si>
  <si>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</si>
  <si>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</si>
  <si>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</si>
  <si>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</si>
  <si>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</si>
  <si>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</si>
  <si>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</si>
  <si>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</si>
  <si>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</si>
  <si>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</si>
  <si>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</si>
  <si>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</si>
  <si>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</si>
  <si>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</si>
  <si>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</si>
  <si>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</si>
  <si>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</si>
  <si>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</si>
  <si>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</si>
  <si>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</si>
  <si>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</si>
  <si>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</si>
  <si>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</si>
  <si>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</si>
  <si>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</si>
  <si>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</si>
  <si>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</si>
  <si>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</si>
  <si>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</si>
  <si>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</si>
  <si>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</si>
  <si>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</si>
  <si>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</si>
  <si>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</si>
  <si>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</si>
  <si>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</si>
  <si>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</si>
  <si>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</si>
  <si>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</si>
  <si>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</si>
  <si>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</si>
  <si>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</si>
  <si>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</si>
  <si>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</si>
  <si>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</si>
  <si>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</si>
  <si>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</si>
  <si>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</si>
  <si>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</si>
  <si>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</si>
  <si>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</si>
  <si>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</si>
  <si>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</si>
  <si>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</si>
  <si>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</si>
  <si>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</si>
  <si>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</si>
  <si>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</si>
  <si>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</si>
  <si>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</si>
  <si>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</si>
  <si>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</si>
  <si>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</si>
  <si>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</si>
  <si>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</si>
  <si>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</si>
  <si>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</si>
  <si>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</si>
  <si>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</si>
  <si>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</si>
  <si>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</si>
  <si>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</si>
  <si>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</si>
  <si>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</si>
  <si>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</si>
  <si>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</si>
  <si>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</si>
  <si>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</si>
  <si>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</si>
  <si>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</si>
  <si>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</si>
  <si>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</si>
  <si>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</si>
  <si>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</si>
  <si>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</si>
  <si>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</si>
  <si>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</si>
  <si>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</si>
  <si>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</si>
  <si>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</si>
  <si>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</si>
  <si>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</si>
  <si>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</si>
  <si>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</si>
  <si>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</si>
  <si>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</si>
  <si>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</si>
  <si>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</si>
  <si>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</si>
  <si>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</si>
  <si>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</si>
  <si>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</si>
  <si>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</si>
  <si>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</si>
  <si>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</si>
  <si>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</si>
  <si>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</si>
  <si>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</si>
  <si>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</si>
  <si>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</si>
  <si>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</si>
  <si>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</si>
  <si>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</si>
  <si>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</si>
  <si>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</si>
  <si>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</si>
  <si>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</si>
  <si>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</si>
  <si>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</si>
  <si>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</si>
  <si>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</si>
  <si>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</si>
  <si>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</si>
  <si>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</si>
  <si>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</si>
  <si>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</si>
  <si>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</si>
  <si>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</si>
  <si>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</si>
  <si>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</si>
  <si>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</si>
  <si>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</si>
  <si>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</si>
  <si>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</si>
  <si>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</si>
  <si>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</si>
  <si>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</si>
  <si>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</si>
  <si>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</si>
  <si>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</si>
  <si>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</si>
  <si>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</si>
  <si>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</si>
  <si>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</si>
  <si>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</si>
  <si>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</si>
  <si>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</si>
  <si>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</si>
  <si>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</si>
  <si>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</si>
  <si>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</si>
  <si>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</si>
  <si>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</si>
  <si>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</si>
  <si>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</si>
  <si>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</si>
  <si>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</si>
  <si>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</si>
  <si>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</si>
  <si>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</si>
  <si>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</si>
  <si>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</si>
  <si>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</si>
  <si>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</si>
  <si>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</si>
  <si>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</si>
  <si>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</si>
  <si>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</si>
  <si>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</si>
  <si>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</si>
  <si>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</si>
  <si>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</si>
  <si>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</si>
  <si>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</si>
  <si>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</si>
  <si>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</si>
  <si>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</si>
  <si>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</si>
  <si>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</si>
  <si>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</si>
  <si>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</si>
  <si>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</si>
  <si>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</si>
  <si>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</si>
  <si>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</si>
  <si>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</si>
  <si>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</si>
  <si>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</si>
  <si>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</si>
  <si>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</si>
  <si>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</si>
  <si>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</si>
  <si>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</si>
  <si>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</si>
  <si>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</si>
  <si>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</si>
  <si>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</si>
  <si>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</si>
  <si>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</si>
  <si>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</si>
  <si>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</si>
  <si>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</si>
  <si>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</si>
  <si>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</si>
  <si>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</si>
  <si>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</si>
  <si>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</si>
  <si>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</si>
  <si>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</si>
  <si>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</si>
  <si>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</si>
  <si>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</si>
  <si>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</si>
  <si>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</si>
  <si>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</si>
  <si>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</si>
  <si>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</si>
  <si>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</si>
  <si>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</si>
  <si>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</si>
  <si>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</si>
  <si>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</si>
  <si>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</si>
  <si>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</si>
  <si>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</si>
  <si>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</si>
  <si>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</si>
  <si>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</si>
  <si>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</si>
  <si>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</si>
  <si>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</si>
  <si>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</si>
  <si>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</si>
  <si>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</si>
  <si>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</si>
  <si>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</si>
  <si>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</si>
  <si>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</si>
  <si>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</si>
  <si>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</si>
  <si>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</si>
  <si>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</si>
  <si>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</si>
  <si>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</si>
  <si>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</si>
  <si>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</si>
  <si>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</si>
  <si>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</si>
  <si>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</si>
  <si>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</si>
  <si>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</si>
  <si>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</si>
  <si>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</si>
  <si>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</si>
  <si>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</si>
  <si>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</si>
  <si>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</si>
  <si>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</si>
  <si>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</si>
  <si>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</si>
  <si>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</si>
  <si>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</si>
  <si>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</si>
  <si>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</si>
  <si>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</si>
  <si>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</si>
  <si>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</si>
  <si>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</si>
  <si>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</si>
  <si>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</si>
  <si>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</si>
  <si>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</si>
  <si>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</si>
  <si>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</si>
  <si>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</si>
  <si>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</si>
  <si>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</si>
  <si>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</si>
  <si>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</si>
  <si>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</si>
  <si>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</si>
  <si>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</si>
  <si>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</si>
  <si>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</si>
  <si>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</si>
  <si>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</si>
  <si>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</si>
  <si>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</si>
  <si>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</si>
  <si>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</si>
  <si>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</si>
  <si>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</si>
  <si>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</si>
  <si>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</si>
  <si>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</si>
  <si>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</si>
  <si>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</si>
  <si>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</si>
  <si>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</si>
  <si>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</si>
  <si>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</si>
  <si>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</si>
  <si>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</si>
  <si>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</si>
  <si>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</si>
  <si>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</si>
  <si>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</si>
  <si>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</si>
  <si>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</si>
  <si>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</si>
  <si>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</si>
  <si>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</si>
  <si>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</si>
  <si>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</si>
  <si>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</si>
  <si>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</si>
  <si>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</si>
  <si>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</si>
  <si>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</si>
  <si>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</si>
  <si>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</si>
  <si>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</si>
  <si>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</si>
  <si>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</si>
  <si>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</si>
  <si>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</si>
  <si>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</si>
  <si>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</si>
  <si>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</si>
  <si>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</si>
  <si>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</si>
  <si>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</si>
  <si>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</si>
  <si>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</si>
  <si>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</si>
  <si>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</si>
  <si>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</si>
  <si>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</si>
  <si>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</si>
  <si>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</si>
  <si>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</si>
  <si>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</si>
  <si>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</si>
  <si>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</si>
  <si>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</si>
  <si>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</si>
  <si>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</si>
  <si>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</si>
  <si>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</si>
  <si>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</si>
  <si>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</si>
  <si>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</si>
  <si>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</si>
  <si>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</si>
  <si>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</si>
  <si>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</si>
  <si>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</si>
  <si>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</si>
  <si>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</si>
  <si>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</si>
  <si>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</si>
  <si>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</si>
  <si>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</si>
  <si>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</si>
  <si>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</si>
  <si>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</si>
  <si>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</si>
  <si>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</si>
  <si>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</si>
  <si>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</si>
  <si>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</si>
  <si>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</si>
  <si>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</si>
  <si>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</si>
  <si>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</si>
  <si>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</si>
  <si>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</si>
  <si>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</si>
  <si>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</si>
  <si>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</si>
  <si>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</si>
  <si>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</si>
  <si>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</si>
  <si>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</si>
  <si>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</si>
  <si>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</si>
  <si>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</si>
  <si>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</si>
  <si>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</si>
  <si>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</si>
  <si>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</si>
  <si>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</si>
  <si>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</si>
  <si>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</si>
  <si>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</si>
  <si>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</si>
  <si>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</si>
  <si>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</si>
  <si>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</si>
  <si>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</si>
  <si>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</si>
  <si>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</si>
  <si>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</si>
  <si>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</si>
  <si>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</si>
  <si>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</si>
  <si>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</si>
  <si>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</si>
  <si>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</si>
  <si>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</si>
  <si>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</si>
  <si>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</si>
  <si>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</si>
  <si>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</si>
  <si>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</si>
  <si>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</si>
  <si>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</si>
  <si>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</si>
  <si>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</si>
  <si>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</si>
  <si>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</si>
  <si>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</si>
  <si>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</si>
  <si>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</si>
  <si>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</si>
  <si>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</si>
  <si>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</si>
  <si>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</si>
  <si>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</si>
  <si>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</si>
  <si>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</si>
  <si>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</si>
  <si>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</si>
  <si>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</si>
  <si>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</si>
  <si>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</si>
  <si>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</si>
  <si>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</si>
  <si>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</si>
  <si>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</si>
  <si>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</si>
  <si>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</si>
  <si>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</si>
  <si>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</si>
  <si>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</si>
  <si>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</si>
  <si>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</si>
  <si>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</si>
  <si>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</si>
  <si>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</si>
  <si>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</si>
  <si>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</si>
  <si>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</si>
  <si>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</si>
  <si>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</si>
  <si>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</si>
  <si>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</si>
  <si>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</si>
  <si>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</si>
  <si>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</si>
  <si>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</si>
  <si>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</si>
  <si>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</si>
  <si>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</si>
  <si>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</si>
  <si>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</si>
  <si>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</si>
  <si>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</si>
  <si>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</si>
  <si>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</si>
  <si>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</si>
  <si>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</si>
  <si>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</si>
  <si>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</si>
  <si>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</si>
  <si>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</si>
  <si>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</si>
  <si>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</si>
  <si>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</si>
  <si>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</si>
  <si>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</si>
  <si>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</si>
  <si>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</si>
  <si>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</si>
  <si>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</si>
  <si>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</si>
  <si>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</si>
  <si>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</si>
  <si>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</si>
  <si>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</si>
  <si>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</si>
  <si>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</si>
  <si>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</si>
  <si>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</si>
  <si>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</si>
  <si>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</si>
  <si>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</si>
  <si>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</si>
  <si>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</si>
  <si>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</si>
  <si>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</si>
  <si>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</si>
  <si>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</si>
  <si>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</si>
  <si>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</si>
  <si>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</si>
  <si>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</si>
  <si>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</si>
  <si>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</si>
  <si>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</si>
  <si>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</si>
  <si>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</si>
  <si>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</si>
  <si>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</si>
  <si>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</si>
  <si>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</si>
  <si>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</si>
  <si>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</si>
  <si>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</si>
  <si>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</si>
  <si>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</si>
  <si>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</si>
  <si>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</si>
  <si>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</si>
  <si>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</si>
  <si>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</si>
  <si>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</si>
  <si>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</si>
  <si>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</si>
  <si>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</si>
  <si>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</si>
  <si>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</si>
  <si>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</si>
  <si>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</si>
  <si>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</si>
  <si>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</si>
  <si>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</si>
  <si>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</si>
  <si>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</si>
  <si>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</si>
  <si>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</si>
  <si>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</si>
  <si>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</si>
  <si>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</si>
  <si>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</si>
  <si>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</si>
  <si>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</si>
  <si>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</si>
  <si>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</si>
  <si>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</si>
  <si>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</si>
  <si>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</si>
  <si>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</si>
  <si>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</si>
  <si>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</si>
  <si>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</si>
  <si>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</si>
  <si>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</si>
  <si>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</si>
  <si>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</si>
  <si>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</si>
  <si>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</si>
  <si>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</si>
  <si>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</si>
  <si>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</si>
  <si>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</si>
  <si>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</si>
  <si>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</si>
  <si>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</si>
  <si>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</si>
  <si>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</si>
  <si>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</si>
  <si>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</si>
  <si>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</si>
  <si>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</si>
  <si>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</si>
  <si>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</si>
  <si>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</si>
  <si>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</si>
  <si>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</si>
  <si>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</si>
  <si>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</si>
  <si>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</si>
  <si>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</si>
  <si>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</si>
  <si>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</si>
  <si>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</si>
  <si>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</si>
  <si>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</si>
  <si>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</si>
  <si>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</si>
  <si>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</si>
  <si>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</si>
  <si>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</si>
  <si>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</si>
  <si>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</si>
  <si>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</si>
  <si>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</si>
  <si>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</si>
  <si>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</si>
  <si>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</si>
  <si>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</si>
  <si>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</si>
  <si>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</si>
  <si>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</si>
  <si>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</si>
  <si>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</si>
  <si>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</si>
  <si>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</si>
  <si>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</si>
  <si>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</si>
  <si>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</si>
  <si>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</si>
  <si>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</si>
  <si>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</si>
  <si>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</si>
  <si>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</si>
  <si>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</si>
  <si>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</si>
  <si>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</si>
  <si>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</si>
  <si>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</si>
  <si>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</si>
  <si>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</si>
  <si>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</si>
  <si>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</si>
  <si>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</si>
  <si>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</si>
  <si>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</si>
  <si>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</si>
  <si>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</si>
  <si>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</si>
  <si>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</si>
  <si>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</si>
  <si>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</si>
  <si>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</si>
  <si>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</si>
  <si>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</si>
  <si>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</si>
  <si>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</si>
  <si>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</si>
  <si>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</si>
  <si>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</si>
  <si>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</si>
  <si>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</si>
  <si>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</si>
  <si>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</si>
  <si>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</si>
  <si>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</si>
  <si>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</si>
  <si>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</si>
  <si>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</si>
  <si>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</si>
  <si>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</si>
  <si>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</si>
  <si>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</si>
  <si>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</si>
  <si>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</si>
  <si>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</si>
  <si>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</si>
  <si>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</si>
  <si>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</si>
  <si>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</si>
  <si>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</si>
  <si>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</si>
  <si>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</si>
  <si>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</si>
  <si>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</si>
  <si>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</si>
  <si>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</si>
  <si>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</si>
  <si>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</si>
  <si>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</si>
  <si>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</si>
  <si>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</si>
  <si>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</si>
  <si>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</si>
  <si>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</si>
  <si>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</si>
  <si>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</si>
  <si>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</si>
  <si>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</si>
  <si>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</si>
  <si>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</si>
  <si>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</si>
  <si>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</si>
  <si>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</si>
  <si>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</si>
  <si>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</si>
  <si>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</si>
  <si>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</si>
  <si>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</si>
  <si>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</si>
  <si>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</si>
  <si>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</si>
  <si>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</si>
  <si>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</si>
  <si>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</si>
  <si>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</si>
  <si>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</si>
  <si>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</si>
  <si>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</si>
  <si>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</si>
  <si>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</si>
  <si>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</si>
  <si>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</si>
  <si>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</si>
  <si>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</si>
  <si>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</si>
  <si>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</si>
  <si>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</si>
  <si>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</si>
  <si>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</si>
  <si>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</si>
  <si>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</si>
  <si>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</si>
  <si>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</si>
  <si>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</si>
  <si>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</si>
  <si>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</si>
  <si>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</si>
  <si>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</si>
  <si>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</si>
  <si>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</si>
  <si>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</si>
  <si>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</si>
  <si>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</si>
  <si>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</si>
  <si>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</si>
  <si>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</si>
  <si>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</si>
  <si>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</si>
  <si>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</si>
  <si>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</si>
  <si>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</si>
  <si>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</si>
  <si>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</si>
  <si>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</si>
  <si>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</si>
  <si>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</si>
  <si>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</si>
  <si>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</si>
  <si>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</si>
  <si>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</si>
  <si>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</si>
  <si>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</si>
  <si>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</si>
  <si>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</si>
  <si>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</si>
  <si>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</si>
  <si>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</si>
  <si>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</si>
  <si>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</si>
  <si>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</si>
  <si>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</si>
  <si>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</si>
  <si>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</si>
  <si>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</si>
  <si>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</si>
  <si>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</si>
  <si>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</si>
  <si>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</si>
  <si>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</si>
  <si>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</si>
  <si>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</si>
  <si>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</si>
  <si>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</si>
  <si>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</si>
  <si>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</si>
  <si>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</si>
  <si>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</si>
  <si>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</si>
  <si>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</si>
  <si>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</si>
  <si>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</si>
  <si>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</si>
  <si>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</si>
  <si>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</si>
  <si>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</si>
  <si>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</si>
  <si>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</si>
  <si>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</si>
  <si>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</si>
  <si>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</si>
  <si>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</si>
  <si>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</si>
  <si>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</si>
  <si>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</si>
  <si>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</si>
  <si>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</si>
  <si>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</si>
  <si>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</si>
  <si>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</si>
  <si>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</si>
  <si>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</si>
  <si>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</si>
  <si>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</si>
  <si>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</si>
  <si>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</si>
  <si>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</si>
  <si>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</si>
  <si>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</si>
  <si>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</si>
  <si>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</si>
  <si>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</si>
  <si>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</si>
  <si>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</si>
  <si>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</si>
  <si>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</si>
  <si>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</si>
  <si>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</si>
  <si>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</si>
  <si>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</si>
  <si>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</si>
  <si>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</si>
  <si>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</si>
  <si>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</si>
  <si>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</si>
  <si>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</si>
  <si>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</si>
  <si>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</si>
  <si>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</si>
  <si>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</si>
  <si>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</si>
  <si>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</si>
  <si>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</si>
  <si>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</si>
  <si>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</si>
  <si>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</si>
  <si>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</si>
  <si>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</si>
  <si>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</si>
  <si>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</si>
  <si>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</si>
  <si>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</si>
  <si>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</si>
  <si>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</si>
  <si>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</si>
  <si>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</si>
  <si>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</si>
  <si>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</si>
  <si>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</si>
  <si>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</si>
  <si>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</si>
  <si>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</si>
  <si>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</si>
  <si>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</si>
  <si>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</si>
  <si>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</si>
  <si>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</si>
  <si>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</si>
  <si>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</si>
  <si>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</si>
  <si>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</si>
  <si>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</si>
  <si>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</si>
  <si>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</si>
  <si>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</si>
  <si>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</si>
  <si>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</si>
  <si>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</si>
  <si>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</si>
  <si>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</si>
  <si>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</si>
  <si>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</si>
  <si>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</si>
  <si>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</si>
  <si>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</si>
  <si>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</si>
  <si>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</si>
  <si>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</si>
  <si>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</si>
  <si>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</si>
  <si>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</si>
  <si>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</si>
  <si>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</si>
  <si>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</si>
  <si>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</si>
  <si>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</si>
  <si>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</si>
  <si>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</si>
  <si>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</si>
  <si>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</si>
  <si>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</si>
  <si>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</si>
  <si>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</si>
  <si>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</si>
  <si>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</si>
  <si>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</si>
  <si>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</si>
  <si>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</si>
  <si>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</si>
  <si>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</si>
  <si>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</si>
  <si>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</si>
  <si>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</si>
  <si>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</si>
  <si>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</si>
  <si>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</si>
  <si>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</si>
  <si>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</si>
  <si>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</si>
  <si>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</si>
  <si>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</si>
  <si>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</si>
  <si>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</si>
  <si>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</si>
  <si>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</si>
  <si>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</si>
  <si>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</si>
  <si>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</si>
  <si>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</si>
  <si>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</si>
  <si>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</si>
  <si>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</si>
  <si>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</si>
  <si>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</si>
  <si>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</si>
  <si>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</si>
  <si>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</si>
  <si>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</si>
  <si>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</si>
  <si>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</si>
  <si>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</si>
  <si>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</si>
  <si>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</si>
  <si>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</si>
  <si>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</si>
  <si>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</si>
  <si>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</si>
  <si>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</si>
  <si>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</si>
  <si>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</si>
  <si>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</si>
  <si>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</si>
  <si>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</si>
  <si>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</si>
  <si>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</si>
  <si>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</si>
  <si>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</si>
  <si>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</si>
  <si>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</si>
  <si>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</si>
  <si>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</si>
  <si>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</si>
  <si>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</si>
  <si>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</si>
  <si>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</si>
  <si>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</si>
  <si>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</si>
  <si>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</si>
  <si>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</si>
  <si>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</si>
  <si>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</si>
  <si>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</si>
  <si>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</si>
  <si>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</si>
  <si>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</si>
  <si>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</si>
  <si>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</si>
  <si>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</si>
  <si>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</si>
  <si>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</si>
  <si>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</si>
  <si>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</si>
  <si>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</si>
  <si>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</si>
  <si>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</si>
  <si>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</si>
  <si>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</si>
  <si>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</si>
  <si>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</si>
  <si>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</si>
  <si>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</si>
  <si>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</si>
  <si>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</si>
  <si>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</si>
  <si>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</si>
  <si>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</si>
  <si>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</si>
  <si>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</si>
  <si>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</si>
  <si>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</si>
  <si>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</si>
  <si>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</si>
  <si>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</si>
  <si>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</si>
  <si>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</si>
  <si>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</si>
  <si>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</si>
  <si>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</si>
  <si>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</si>
  <si>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</si>
  <si>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</si>
  <si>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</si>
  <si>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</si>
  <si>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</si>
  <si>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</si>
  <si>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</si>
  <si>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</si>
  <si>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</si>
  <si>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</si>
  <si>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</si>
  <si>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</si>
  <si>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</si>
  <si>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</si>
  <si>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</si>
  <si>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</si>
  <si>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</si>
  <si>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</si>
  <si>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</si>
  <si>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</si>
  <si>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</si>
  <si>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</si>
  <si>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</si>
  <si>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</si>
  <si>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</si>
  <si>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</si>
  <si>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</si>
  <si>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</si>
  <si>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</si>
  <si>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</si>
  <si>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</si>
  <si>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</si>
  <si>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</si>
  <si>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</si>
  <si>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</si>
  <si>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</si>
  <si>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</si>
  <si>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</si>
  <si>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</si>
  <si>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</si>
  <si>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</si>
  <si>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</si>
  <si>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</si>
  <si>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</si>
  <si>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</si>
  <si>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</si>
  <si>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</si>
  <si>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</si>
  <si>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</si>
  <si>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</si>
  <si>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</si>
  <si>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</si>
  <si>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</si>
  <si>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</si>
  <si>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</si>
  <si>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</si>
  <si>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</si>
  <si>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</si>
  <si>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</si>
  <si>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</si>
  <si>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</si>
  <si>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</si>
  <si>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</si>
  <si>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</si>
  <si>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</si>
  <si>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</si>
  <si>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</si>
  <si>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</si>
  <si>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</si>
  <si>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</si>
  <si>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</si>
  <si>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</si>
  <si>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</si>
  <si>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</si>
  <si>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</si>
  <si>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</si>
  <si>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</si>
  <si>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</si>
  <si>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</si>
  <si>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</si>
  <si>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</si>
  <si>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</si>
  <si>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</si>
  <si>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</si>
  <si>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</si>
  <si>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</si>
  <si>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</si>
  <si>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</si>
  <si>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</si>
  <si>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</si>
  <si>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</si>
  <si>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</si>
  <si>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</si>
  <si>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</si>
  <si>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</si>
  <si>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</si>
  <si>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</si>
  <si>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</si>
  <si>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</si>
  <si>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</si>
  <si>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</si>
  <si>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</si>
  <si>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</si>
  <si>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</si>
  <si>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</si>
  <si>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</si>
  <si>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</si>
  <si>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</si>
  <si>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</si>
  <si>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</si>
  <si>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</si>
  <si>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</si>
  <si>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</si>
  <si>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</si>
  <si>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</si>
  <si>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</si>
  <si>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</si>
  <si>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</si>
  <si>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</si>
  <si>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</si>
  <si>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</si>
  <si>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</si>
  <si>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</si>
  <si>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</si>
  <si>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</si>
  <si>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</si>
  <si>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</si>
  <si>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</si>
  <si>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</si>
  <si>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</si>
  <si>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</si>
  <si>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</si>
  <si>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</si>
  <si>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</si>
  <si>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</si>
  <si>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</si>
  <si>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</si>
  <si>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</si>
  <si>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</si>
  <si>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</si>
  <si>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</si>
  <si>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</si>
  <si>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</si>
  <si>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</si>
  <si>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</si>
  <si>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</si>
  <si>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</si>
  <si>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</si>
  <si>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</si>
  <si>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</si>
  <si>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</si>
  <si>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</si>
  <si>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</si>
  <si>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</si>
  <si>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</si>
  <si>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</si>
  <si>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</si>
  <si>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</si>
  <si>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</si>
  <si>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</si>
  <si>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</si>
  <si>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</si>
  <si>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</si>
  <si>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</si>
  <si>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</si>
  <si>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</si>
  <si>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</si>
  <si>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</si>
  <si>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</si>
  <si>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</si>
  <si>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</si>
  <si>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</si>
  <si>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</si>
  <si>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</si>
  <si>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</si>
  <si>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</si>
  <si>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</si>
  <si>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</si>
  <si>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</si>
  <si>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</si>
  <si>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</si>
  <si>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</si>
  <si>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</si>
  <si>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</si>
  <si>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</si>
  <si>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</si>
  <si>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</si>
  <si>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</si>
  <si>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</si>
  <si>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</si>
  <si>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</si>
  <si>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</si>
  <si>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</si>
  <si>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</si>
  <si>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</si>
  <si>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</si>
  <si>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</si>
  <si>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</si>
  <si>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</si>
  <si>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</si>
  <si>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</si>
  <si>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</si>
  <si>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</si>
  <si>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</si>
  <si>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</si>
  <si>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</si>
  <si>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</si>
  <si>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</si>
  <si>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</si>
  <si>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</si>
  <si>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</si>
  <si>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</si>
  <si>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</si>
  <si>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</si>
  <si>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</si>
  <si>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</si>
  <si>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</si>
  <si>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</si>
  <si>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</si>
  <si>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</si>
  <si>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</si>
  <si>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</si>
  <si>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</si>
  <si>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</si>
  <si>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</si>
  <si>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</si>
  <si>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</si>
  <si>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</si>
  <si>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</si>
  <si>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</si>
  <si>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</si>
  <si>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</si>
  <si>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</si>
  <si>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</si>
  <si>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</si>
  <si>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</si>
  <si>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</si>
  <si>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</si>
  <si>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</si>
  <si>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</si>
  <si>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</si>
  <si>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</si>
  <si>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</si>
  <si>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</si>
  <si>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</si>
  <si>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</si>
  <si>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</si>
  <si>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</si>
  <si>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</si>
  <si>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</si>
  <si>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</si>
  <si>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</si>
  <si>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</si>
  <si>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</si>
  <si>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</si>
  <si>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</si>
  <si>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</si>
  <si>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</si>
  <si>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</si>
  <si>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</si>
  <si>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</si>
  <si>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</si>
  <si>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</si>
  <si>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</si>
  <si>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</si>
  <si>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</si>
  <si>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</si>
  <si>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</si>
  <si>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</si>
  <si>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</si>
  <si>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</si>
  <si>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</si>
  <si>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</si>
  <si>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</si>
  <si>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</si>
  <si>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</si>
  <si>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</si>
  <si>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</si>
  <si>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</si>
  <si>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</si>
  <si>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</si>
  <si>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</si>
  <si>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</si>
  <si>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</si>
  <si>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</si>
  <si>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</si>
  <si>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</si>
  <si>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</si>
  <si>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</si>
  <si>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</si>
  <si>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</si>
  <si>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</si>
  <si>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</si>
  <si>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</si>
  <si>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</si>
  <si>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</si>
  <si>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</si>
  <si>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</si>
  <si>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</si>
  <si>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</si>
  <si>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</si>
  <si>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</si>
  <si>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</si>
  <si>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</si>
  <si>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</si>
  <si>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</si>
  <si>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</si>
  <si>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</si>
  <si>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</si>
  <si>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</si>
  <si>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</si>
  <si>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</si>
  <si>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</si>
  <si>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</si>
  <si>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</si>
  <si>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</si>
  <si>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</si>
  <si>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</si>
  <si>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</si>
  <si>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</si>
  <si>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</si>
  <si>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</si>
  <si>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</si>
  <si>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</si>
  <si>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</si>
  <si>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</si>
  <si>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</si>
  <si>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</si>
  <si>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</si>
  <si>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</si>
  <si>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</si>
  <si>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</si>
  <si>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</si>
  <si>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</si>
  <si>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</si>
  <si>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</si>
  <si>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</si>
  <si>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</si>
  <si>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</si>
  <si>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</si>
  <si>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</si>
  <si>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</si>
  <si>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</si>
  <si>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</si>
  <si>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</si>
  <si>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</si>
  <si>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</si>
  <si>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</si>
  <si>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</si>
  <si>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</si>
  <si>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</si>
  <si>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</si>
  <si>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</si>
  <si>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</si>
  <si>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</si>
  <si>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</si>
  <si>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</si>
  <si>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</si>
  <si>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</si>
  <si>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</si>
  <si>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</si>
  <si>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</si>
  <si>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</si>
  <si>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</si>
  <si>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</si>
  <si>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</si>
  <si>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</si>
  <si>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</si>
  <si>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</si>
  <si>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</si>
  <si>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</si>
  <si>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</si>
  <si>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</si>
  <si>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</si>
  <si>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</si>
  <si>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</si>
  <si>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</si>
  <si>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</si>
  <si>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</si>
  <si>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</si>
  <si>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</si>
  <si>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</si>
  <si>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</si>
  <si>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</si>
  <si>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</si>
  <si>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</si>
  <si>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</si>
  <si>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</si>
  <si>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</si>
  <si>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</si>
  <si>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</si>
  <si>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</si>
  <si>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</si>
  <si>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</si>
  <si>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</si>
  <si>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</si>
  <si>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</si>
  <si>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</si>
  <si>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</si>
  <si>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</si>
  <si>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</si>
  <si>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</si>
  <si>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</si>
  <si>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</si>
  <si>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</si>
  <si>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</si>
  <si>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</si>
  <si>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</si>
  <si>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</si>
  <si>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</si>
  <si>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</si>
  <si>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</si>
  <si>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</si>
  <si>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</si>
  <si>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</si>
  <si>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</si>
  <si>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</si>
  <si>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</si>
  <si>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</si>
  <si>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</si>
  <si>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</si>
  <si>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</si>
  <si>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</si>
  <si>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</si>
  <si>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</si>
  <si>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</si>
  <si>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</si>
  <si>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</si>
  <si>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</si>
  <si>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</si>
  <si>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</si>
  <si>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</si>
  <si>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</si>
  <si>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</si>
  <si>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</si>
  <si>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</si>
  <si>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</si>
  <si>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</si>
  <si>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</si>
  <si>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</si>
  <si>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</si>
  <si>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</si>
  <si>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</si>
  <si>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</si>
  <si>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</si>
  <si>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</si>
  <si>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</si>
  <si>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</si>
  <si>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</si>
  <si>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</si>
  <si>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</si>
  <si>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</si>
  <si>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</si>
  <si>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</si>
  <si>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</si>
  <si>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</si>
  <si>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</si>
  <si>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</si>
  <si>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</si>
  <si>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</si>
  <si>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</si>
  <si>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</si>
  <si>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</si>
  <si>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</si>
  <si>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</si>
  <si>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</si>
  <si>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</si>
  <si>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</si>
  <si>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</si>
  <si>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</si>
  <si>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</si>
  <si>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</si>
  <si>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</si>
  <si>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</si>
  <si>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</si>
  <si>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</si>
  <si>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</si>
  <si>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</si>
  <si>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</si>
  <si>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</si>
  <si>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</si>
  <si>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</si>
  <si>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</si>
  <si>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</si>
  <si>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</si>
  <si>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</si>
  <si>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</si>
  <si>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</si>
  <si>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</si>
  <si>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</si>
  <si>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</si>
  <si>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</si>
  <si>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</si>
  <si>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</si>
  <si>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</si>
  <si>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</si>
  <si>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</si>
  <si>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</si>
  <si>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</si>
  <si>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</si>
  <si>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</si>
  <si>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</si>
  <si>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</si>
  <si>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</si>
  <si>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</si>
  <si>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</si>
  <si>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</si>
  <si>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</si>
  <si>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</si>
  <si>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</si>
  <si>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</si>
  <si>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</si>
  <si>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</si>
  <si>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</si>
  <si>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</si>
  <si>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</si>
  <si>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</si>
  <si>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</si>
  <si>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</si>
  <si>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</si>
  <si>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</si>
  <si>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</si>
  <si>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</si>
  <si>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</si>
  <si>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</si>
  <si>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</si>
  <si>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</si>
  <si>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</si>
  <si>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</si>
  <si>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</si>
  <si>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</si>
  <si>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</si>
  <si>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</si>
  <si>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</si>
  <si>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</si>
  <si>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</si>
  <si>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</si>
  <si>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</si>
  <si>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</si>
  <si>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</si>
  <si>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</si>
  <si>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</si>
  <si>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</si>
  <si>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</si>
  <si>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</si>
  <si>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</si>
  <si>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</si>
  <si>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</si>
  <si>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</si>
  <si>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</si>
  <si>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</si>
  <si>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</si>
  <si>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</si>
  <si>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</si>
  <si>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</si>
  <si>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</si>
  <si>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</si>
  <si>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</si>
  <si>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</si>
  <si>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</si>
  <si>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</si>
  <si>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</si>
  <si>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</si>
  <si>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</si>
  <si>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</si>
  <si>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</si>
  <si>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</si>
  <si>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</si>
  <si>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</si>
  <si>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</si>
  <si>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</si>
  <si>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</si>
  <si>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</si>
  <si>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</si>
  <si>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</si>
  <si>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</si>
  <si>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</si>
  <si>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</si>
  <si>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</si>
  <si>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</si>
  <si>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</si>
  <si>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</si>
  <si>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</si>
  <si>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</si>
  <si>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</si>
  <si>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</si>
  <si>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</si>
  <si>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</si>
  <si>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</si>
  <si>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</si>
  <si>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</si>
  <si>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</si>
  <si>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</si>
  <si>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</si>
  <si>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</si>
  <si>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</si>
  <si>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</si>
  <si>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</si>
  <si>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</si>
  <si>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</si>
  <si>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</si>
  <si>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</si>
  <si>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</si>
  <si>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</si>
  <si>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</si>
  <si>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</si>
  <si>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</si>
  <si>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</si>
  <si>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</si>
  <si>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</si>
  <si>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</si>
  <si>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</si>
  <si>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</si>
  <si>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</si>
  <si>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</si>
  <si>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</si>
  <si>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</si>
  <si>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</si>
  <si>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</si>
  <si>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</si>
  <si>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</si>
  <si>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</si>
  <si>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</si>
  <si>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</si>
  <si>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</si>
  <si>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</si>
  <si>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</si>
  <si>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</si>
  <si>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</si>
  <si>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</si>
  <si>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</si>
  <si>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</si>
  <si>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</si>
  <si>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</si>
  <si>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</si>
  <si>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</si>
  <si>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</si>
  <si>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</si>
  <si>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</si>
  <si>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</si>
  <si>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</si>
  <si>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</si>
  <si>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</si>
  <si>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</si>
  <si>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</si>
  <si>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</si>
  <si>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</si>
  <si>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</si>
  <si>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</si>
  <si>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</si>
  <si>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</si>
  <si>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</si>
  <si>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</si>
  <si>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</si>
  <si>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</si>
  <si>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</si>
  <si>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</si>
  <si>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</si>
  <si>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</si>
  <si>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</si>
  <si>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</si>
  <si>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</si>
  <si>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</si>
  <si>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</si>
  <si>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</si>
  <si>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</si>
  <si>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</si>
  <si>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</si>
  <si>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</si>
  <si>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</si>
  <si>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</si>
  <si>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</si>
  <si>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</si>
  <si>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</si>
  <si>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</si>
  <si>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</si>
  <si>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</si>
  <si>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</si>
  <si>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</si>
  <si>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</si>
  <si>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</si>
  <si>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</si>
  <si>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</si>
  <si>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</si>
  <si>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</si>
  <si>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</si>
  <si>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</si>
  <si>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</si>
  <si>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</si>
  <si>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</si>
  <si>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</si>
  <si>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</si>
  <si>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</si>
  <si>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</si>
  <si>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</si>
  <si>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</si>
  <si>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</si>
  <si>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</si>
  <si>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</si>
  <si>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</si>
  <si>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</si>
  <si>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</si>
  <si>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</si>
  <si>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</si>
  <si>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</si>
  <si>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</si>
  <si>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</si>
  <si>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</si>
  <si>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</si>
  <si>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</si>
  <si>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</si>
  <si>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</si>
  <si>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</si>
  <si>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</si>
  <si>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</si>
  <si>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</si>
  <si>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</si>
  <si>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</si>
  <si>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</si>
  <si>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</si>
  <si>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</si>
  <si>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</si>
  <si>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</si>
  <si>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</si>
  <si>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</si>
  <si>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</si>
  <si>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</si>
  <si>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</si>
  <si>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</si>
  <si>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</si>
  <si>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</si>
  <si>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</si>
  <si>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</si>
  <si>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</si>
  <si>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</si>
  <si>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</si>
  <si>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</si>
  <si>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</si>
  <si>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</si>
  <si>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</si>
  <si>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</si>
  <si>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</si>
  <si>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</si>
  <si>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</si>
  <si>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</si>
  <si>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</si>
  <si>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</si>
  <si>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</si>
  <si>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</si>
  <si>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</si>
  <si>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</si>
  <si>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</si>
  <si>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</si>
  <si>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</si>
  <si>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</si>
  <si>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</si>
  <si>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</si>
  <si>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</si>
  <si>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</si>
  <si>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</si>
  <si>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</si>
  <si>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</si>
  <si>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</si>
  <si>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</si>
  <si>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</si>
  <si>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</si>
  <si>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</si>
  <si>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</si>
  <si>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</si>
  <si>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</si>
  <si>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</si>
  <si>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</si>
  <si>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</si>
  <si>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</si>
  <si>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</si>
  <si>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</si>
  <si>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</si>
  <si>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</si>
  <si>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</si>
  <si>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</si>
  <si>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</si>
  <si>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</si>
  <si>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</si>
  <si>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</si>
  <si>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</si>
  <si>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</si>
  <si>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</si>
  <si>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</si>
  <si>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</si>
  <si>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</si>
  <si>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</si>
  <si>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</si>
  <si>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</si>
  <si>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</si>
  <si>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</si>
  <si>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</si>
  <si>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</si>
  <si>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</si>
  <si>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</si>
  <si>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</si>
  <si>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</si>
  <si>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</si>
  <si>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</si>
  <si>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</si>
  <si>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</si>
  <si>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</si>
  <si>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</si>
  <si>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</si>
  <si>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</si>
  <si>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</si>
  <si>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</si>
  <si>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</si>
  <si>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</si>
  <si>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</si>
  <si>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</si>
  <si>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</si>
  <si>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</si>
  <si>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</si>
  <si>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</si>
  <si>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</si>
  <si>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</si>
  <si>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</si>
  <si>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</si>
  <si>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</si>
  <si>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</si>
  <si>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</si>
  <si>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</si>
  <si>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</si>
  <si>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</si>
  <si>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</si>
  <si>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</si>
  <si>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</si>
  <si>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</si>
  <si>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</si>
  <si>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</si>
  <si>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</si>
  <si>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</si>
  <si>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</si>
  <si>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</si>
  <si>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</si>
  <si>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</si>
  <si>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</si>
  <si>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</si>
  <si>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</si>
  <si>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</si>
  <si>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</si>
  <si>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</si>
  <si>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</si>
  <si>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</si>
  <si>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</si>
  <si>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</si>
  <si>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</si>
  <si>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</si>
  <si>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</si>
  <si>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</si>
  <si>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</si>
  <si>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</si>
  <si>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</si>
  <si>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</si>
  <si>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</si>
  <si>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</si>
  <si>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</si>
  <si>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</si>
  <si>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</si>
  <si>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</si>
  <si>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</si>
  <si>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</si>
  <si>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</si>
  <si>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</si>
  <si>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</si>
  <si>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</si>
  <si>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</si>
  <si>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</si>
  <si>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</si>
  <si>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</si>
  <si>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</si>
  <si>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</si>
  <si>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</si>
  <si>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</si>
  <si>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</si>
  <si>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</si>
  <si>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</si>
  <si>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</si>
  <si>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</si>
  <si>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</si>
  <si>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</si>
  <si>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</si>
  <si>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</si>
  <si>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</si>
  <si>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</si>
  <si>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</si>
  <si>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</si>
  <si>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</si>
  <si>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</si>
  <si>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</si>
  <si>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</si>
  <si>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</si>
  <si>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</si>
  <si>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</si>
  <si>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</si>
  <si>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</si>
  <si>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</si>
  <si>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</si>
  <si>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</si>
  <si>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</si>
  <si>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</si>
  <si>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</si>
  <si>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</si>
  <si>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</si>
  <si>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</si>
  <si>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</si>
  <si>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</si>
  <si>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</si>
  <si>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</si>
  <si>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</si>
  <si>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</si>
  <si>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</si>
  <si>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</si>
  <si>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</si>
  <si>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</si>
  <si>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</si>
  <si>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</si>
  <si>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</si>
  <si>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</si>
  <si>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</si>
  <si>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</si>
  <si>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</si>
  <si>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</si>
  <si>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</si>
  <si>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</si>
  <si>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</si>
  <si>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</si>
  <si>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</si>
  <si>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</si>
  <si>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</si>
  <si>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</si>
  <si>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</si>
  <si>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</si>
  <si>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</si>
  <si>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</si>
  <si>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</si>
  <si>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</si>
  <si>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</si>
  <si>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</si>
  <si>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</si>
  <si>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</si>
  <si>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</si>
  <si>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</si>
  <si>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</si>
  <si>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</si>
  <si>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</si>
  <si>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</si>
  <si>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</si>
  <si>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</si>
  <si>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</si>
  <si>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</si>
  <si>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</si>
  <si>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</si>
  <si>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</si>
  <si>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</si>
  <si>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</si>
  <si>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</si>
  <si>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</si>
  <si>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</si>
  <si>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</si>
  <si>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</si>
  <si>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</si>
  <si>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</si>
  <si>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</si>
  <si>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</si>
  <si>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</si>
  <si>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</si>
  <si>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</si>
  <si>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</si>
  <si>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</si>
  <si>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</si>
  <si>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</si>
  <si>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</si>
  <si>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</si>
  <si>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</si>
  <si>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</si>
  <si>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</si>
  <si>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</si>
  <si>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</si>
  <si>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</si>
  <si>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</si>
  <si>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</si>
  <si>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</si>
  <si>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</si>
  <si>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</si>
  <si>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</si>
  <si>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</si>
  <si>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</si>
  <si>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</si>
  <si>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</si>
  <si>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</si>
  <si>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</si>
  <si>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</si>
  <si>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</si>
  <si>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</si>
  <si>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</si>
  <si>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</si>
  <si>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</si>
  <si>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</si>
  <si>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</si>
  <si>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</si>
  <si>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</si>
  <si>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</si>
  <si>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</si>
  <si>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</si>
  <si>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</si>
  <si>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</si>
  <si>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</si>
  <si>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</si>
  <si>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</si>
  <si>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</si>
  <si>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</si>
  <si>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</si>
  <si>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</si>
  <si>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</si>
  <si>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</si>
  <si>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</si>
  <si>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</si>
  <si>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</si>
  <si>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</si>
  <si>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</si>
  <si>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</si>
  <si>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</si>
  <si>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</si>
  <si>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</si>
  <si>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</si>
  <si>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</si>
  <si>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</si>
  <si>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</si>
  <si>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</si>
  <si>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</si>
  <si>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</si>
  <si>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</si>
  <si>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</si>
  <si>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</si>
  <si>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</si>
  <si>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</si>
  <si>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</si>
  <si>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</si>
  <si>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</si>
  <si>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</si>
  <si>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</si>
  <si>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</si>
  <si>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</si>
  <si>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</si>
  <si>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</si>
  <si>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</si>
  <si>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</si>
  <si>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</si>
  <si>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</si>
  <si>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</si>
  <si>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</si>
  <si>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</si>
  <si>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</si>
  <si>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</si>
  <si>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</si>
  <si>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</si>
  <si>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</si>
  <si>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</si>
  <si>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</si>
  <si>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</si>
  <si>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</si>
  <si>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</si>
  <si>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</si>
  <si>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</si>
  <si>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</si>
  <si>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</si>
  <si>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</si>
  <si>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</si>
  <si>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</si>
  <si>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</si>
  <si>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</si>
  <si>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</si>
  <si>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</si>
  <si>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</si>
  <si>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</si>
  <si>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</si>
  <si>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</si>
  <si>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</si>
  <si>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</si>
  <si>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</si>
  <si>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</si>
  <si>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</si>
  <si>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</si>
  <si>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</si>
  <si>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</si>
  <si>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</si>
  <si>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</si>
  <si>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</si>
  <si>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</si>
  <si>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</si>
  <si>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</si>
  <si>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</si>
  <si>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</si>
  <si>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</si>
  <si>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</si>
  <si>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</si>
  <si>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</si>
  <si>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</si>
  <si>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</si>
  <si>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</si>
  <si>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</si>
  <si>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</si>
  <si>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</si>
  <si>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</si>
  <si>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</si>
  <si>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</si>
  <si>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</si>
  <si>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</si>
  <si>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</si>
  <si>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</si>
  <si>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</si>
  <si>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</si>
  <si>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</si>
  <si>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</si>
  <si>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</si>
  <si>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</si>
  <si>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</si>
  <si>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</si>
  <si>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</si>
  <si>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</si>
  <si>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</si>
  <si>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</si>
  <si>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</si>
  <si>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</si>
  <si>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</si>
  <si>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</si>
  <si>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</si>
  <si>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</si>
  <si>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</si>
  <si>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</si>
  <si>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</si>
  <si>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</si>
  <si>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</si>
  <si>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</si>
  <si>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</si>
  <si>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</si>
  <si>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</si>
  <si>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</si>
  <si>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</si>
  <si>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</si>
  <si>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</si>
  <si>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</si>
  <si>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</si>
  <si>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</si>
  <si>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</si>
  <si>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</si>
  <si>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</si>
  <si>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</si>
  <si>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</si>
  <si>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</si>
  <si>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</si>
  <si>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</si>
  <si>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</si>
  <si>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</si>
  <si>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</si>
  <si>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</si>
  <si>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</si>
  <si>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</si>
  <si>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</si>
  <si>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</si>
  <si>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</si>
  <si>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</si>
  <si>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</si>
  <si>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</si>
  <si>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</si>
  <si>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</si>
  <si>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</si>
  <si>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</si>
  <si>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</si>
  <si>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</si>
  <si>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</si>
  <si>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</si>
  <si>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</si>
  <si>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</si>
  <si>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</si>
  <si>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</si>
  <si>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</si>
  <si>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</si>
  <si>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</si>
  <si>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</si>
  <si>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</si>
  <si>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</si>
  <si>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</si>
  <si>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</si>
  <si>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</si>
  <si>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</si>
  <si>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</si>
  <si>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</si>
  <si>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</si>
  <si>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</si>
  <si>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</si>
  <si>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</si>
  <si>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</si>
  <si>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</si>
  <si>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</si>
  <si>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</si>
  <si>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</si>
  <si>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</si>
  <si>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</si>
  <si>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</si>
  <si>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</si>
  <si>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</si>
  <si>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</si>
  <si>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</si>
  <si>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</si>
  <si>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</si>
  <si>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</si>
  <si>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</si>
  <si>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</si>
  <si>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</si>
  <si>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</si>
  <si>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</si>
  <si>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</si>
  <si>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</si>
  <si>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</si>
  <si>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</si>
  <si>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</si>
  <si>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</si>
  <si>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</si>
  <si>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</si>
  <si>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</si>
  <si>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</si>
  <si>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</si>
  <si>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</si>
  <si>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</si>
  <si>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</si>
  <si>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</si>
  <si>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</si>
  <si>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</si>
  <si>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</si>
  <si>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</si>
  <si>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</si>
  <si>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</si>
  <si>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</si>
  <si>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</si>
  <si>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</si>
  <si>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</si>
  <si>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</si>
  <si>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</si>
  <si>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</si>
  <si>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</si>
  <si>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</si>
  <si>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</si>
  <si>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</si>
  <si>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</si>
  <si>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</si>
  <si>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</si>
  <si>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</si>
  <si>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</si>
  <si>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</si>
  <si>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</si>
  <si>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</si>
  <si>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</si>
  <si>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</si>
  <si>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</si>
  <si>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</si>
  <si>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</si>
  <si>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</si>
  <si>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</si>
  <si>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</si>
  <si>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</si>
  <si>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</si>
  <si>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</si>
  <si>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</si>
  <si>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</si>
  <si>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</si>
  <si>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</si>
  <si>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</si>
  <si>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</si>
  <si>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</si>
  <si>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</si>
  <si>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</si>
  <si>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</si>
  <si>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</si>
  <si>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</si>
  <si>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</si>
  <si>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</si>
  <si>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</si>
  <si>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</si>
  <si>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</si>
  <si>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</si>
  <si>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</si>
  <si>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</si>
  <si>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</si>
  <si>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</si>
  <si>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</si>
  <si>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</si>
  <si>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</si>
  <si>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</si>
  <si>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</si>
  <si>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</si>
  <si>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</si>
  <si>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</si>
  <si>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</si>
  <si>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</si>
  <si>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</si>
  <si>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</si>
  <si>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</si>
  <si>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</si>
  <si>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</si>
  <si>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</si>
  <si>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</si>
  <si>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</si>
  <si>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</si>
  <si>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</si>
  <si>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</si>
  <si>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</si>
  <si>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</si>
  <si>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</si>
  <si>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</si>
  <si>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</si>
  <si>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</si>
  <si>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</si>
  <si>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</si>
  <si>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</si>
  <si>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</si>
  <si>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</si>
  <si>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</si>
  <si>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</si>
  <si>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</si>
  <si>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</si>
  <si>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</si>
  <si>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</si>
  <si>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</si>
  <si>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</si>
  <si>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</si>
  <si>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</si>
  <si>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</si>
  <si>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</si>
  <si>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</si>
  <si>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</si>
  <si>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</si>
  <si>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</si>
  <si>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</si>
  <si>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</si>
  <si>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</si>
  <si>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</si>
  <si>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</si>
  <si>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</si>
  <si>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</si>
  <si>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</si>
  <si>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</si>
  <si>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</si>
  <si>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</si>
  <si>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</si>
  <si>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</si>
  <si>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</si>
  <si>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</si>
  <si>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</si>
  <si>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</si>
  <si>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</si>
  <si>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</si>
  <si>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</si>
  <si>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</si>
  <si>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</si>
  <si>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</si>
  <si>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</si>
  <si>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</si>
  <si>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</si>
  <si>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</si>
  <si>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</si>
  <si>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</si>
  <si>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</si>
  <si>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</si>
  <si>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</si>
  <si>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</si>
  <si>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</si>
  <si>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</si>
  <si>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</si>
  <si>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</si>
  <si>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</si>
  <si>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</si>
  <si>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</si>
  <si>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</si>
  <si>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</si>
  <si>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</si>
  <si>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</si>
  <si>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</si>
  <si>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</si>
  <si>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</si>
  <si>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</si>
  <si>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</si>
  <si>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</si>
  <si>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</si>
  <si>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</si>
  <si>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</si>
  <si>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</si>
  <si>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</si>
  <si>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</si>
  <si>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</si>
  <si>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</si>
  <si>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</si>
  <si>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</si>
  <si>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</si>
  <si>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</si>
  <si>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</si>
  <si>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</si>
  <si>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</si>
  <si>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</si>
  <si>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</si>
  <si>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</si>
  <si>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</si>
  <si>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</si>
  <si>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</si>
  <si>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</si>
  <si>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</si>
  <si>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</si>
  <si>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</si>
  <si>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</si>
  <si>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</si>
  <si>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</si>
  <si>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</si>
  <si>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</si>
  <si>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</si>
  <si>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</si>
  <si>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</si>
  <si>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</si>
  <si>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</si>
  <si>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</si>
  <si>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</si>
  <si>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</si>
  <si>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</si>
  <si>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</si>
  <si>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</si>
  <si>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</si>
  <si>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</si>
  <si>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</si>
  <si>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</si>
  <si>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</si>
  <si>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</si>
  <si>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</si>
  <si>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</si>
  <si>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</si>
  <si>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</si>
  <si>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</si>
  <si>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</si>
  <si>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</si>
  <si>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</si>
  <si>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</si>
  <si>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</si>
  <si>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</si>
  <si>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</si>
  <si>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</si>
  <si>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</si>
  <si>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</si>
  <si>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</si>
  <si>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</si>
  <si>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</si>
  <si>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</si>
  <si>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</si>
  <si>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</si>
  <si>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</si>
  <si>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</si>
  <si>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</si>
  <si>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</si>
  <si>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</si>
  <si>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</si>
  <si>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</si>
  <si>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</si>
  <si>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</si>
  <si>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</si>
  <si>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</si>
  <si>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</si>
  <si>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</si>
  <si>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</si>
  <si>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</si>
  <si>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</si>
  <si>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</si>
  <si>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</si>
  <si>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</si>
  <si>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</si>
  <si>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</si>
  <si>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</si>
  <si>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</si>
  <si>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</si>
  <si>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</si>
  <si>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</si>
  <si>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</si>
  <si>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</si>
  <si>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</si>
  <si>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</si>
  <si>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</si>
  <si>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</si>
  <si>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</si>
  <si>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</si>
  <si>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</si>
  <si>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</si>
  <si>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</si>
  <si>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</si>
  <si>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</si>
  <si>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</si>
  <si>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</si>
  <si>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</si>
  <si>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</si>
  <si>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</si>
  <si>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</si>
  <si>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</si>
  <si>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</si>
  <si>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</si>
  <si>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</si>
  <si>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</si>
  <si>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</si>
  <si>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</si>
  <si>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</si>
  <si>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</si>
  <si>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</si>
  <si>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</si>
  <si>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</si>
  <si>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</si>
  <si>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</si>
  <si>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</si>
  <si>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</si>
  <si>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</si>
  <si>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</si>
  <si>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</si>
  <si>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</si>
  <si>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</si>
  <si>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</si>
  <si>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</si>
  <si>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</si>
  <si>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</si>
  <si>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</si>
  <si>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</si>
  <si>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</si>
  <si>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</si>
  <si>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</si>
  <si>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</si>
  <si>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</si>
  <si>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</si>
  <si>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</si>
  <si>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</si>
  <si>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</si>
  <si>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</si>
  <si>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</si>
  <si>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</si>
  <si>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</si>
  <si>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</si>
  <si>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</si>
  <si>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</si>
  <si>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</si>
  <si>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</si>
  <si>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</si>
  <si>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</si>
  <si>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</si>
  <si>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</si>
  <si>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</si>
  <si>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</si>
  <si>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</si>
  <si>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</si>
  <si>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</si>
  <si>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</si>
  <si>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</si>
  <si>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</si>
  <si>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</si>
  <si>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</si>
  <si>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</si>
  <si>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</si>
  <si>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</si>
  <si>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</si>
  <si>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</si>
  <si>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</si>
  <si>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</si>
  <si>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</si>
  <si>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</si>
  <si>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</si>
  <si>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</si>
  <si>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</si>
  <si>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</si>
  <si>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</si>
  <si>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</si>
  <si>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</si>
  <si>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</si>
  <si>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</si>
  <si>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</si>
  <si>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</si>
  <si>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</si>
  <si>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</si>
  <si>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</si>
  <si>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</si>
  <si>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</si>
  <si>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</si>
  <si>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</si>
  <si>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</si>
  <si>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</si>
  <si>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</si>
  <si>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</si>
  <si>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</si>
  <si>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</si>
  <si>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</si>
  <si>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</si>
  <si>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</si>
  <si>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</si>
  <si>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</si>
  <si>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</si>
  <si>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</si>
  <si>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</si>
  <si>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</si>
  <si>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</si>
  <si>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</si>
  <si>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</si>
  <si>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</si>
  <si>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</si>
  <si>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</si>
  <si>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</si>
  <si>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</si>
  <si>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</si>
  <si>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</si>
  <si>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</si>
  <si>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</si>
  <si>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</si>
  <si>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</si>
  <si>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</si>
  <si>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</si>
  <si>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</si>
  <si>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</si>
  <si>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</si>
  <si>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</si>
  <si>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</si>
  <si>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</si>
  <si>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</si>
  <si>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</si>
  <si>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</si>
  <si>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</si>
  <si>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</si>
  <si>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</si>
  <si>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</si>
  <si>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</si>
  <si>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</si>
  <si>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</si>
  <si>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</si>
  <si>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</si>
  <si>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</si>
  <si>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</si>
  <si>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</si>
  <si>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</si>
  <si>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</si>
  <si>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</si>
  <si>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</si>
  <si>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</si>
  <si>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</si>
  <si>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</si>
  <si>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</si>
  <si>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</si>
  <si>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</si>
  <si>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</si>
  <si>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</si>
  <si>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</si>
  <si>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</si>
  <si>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</si>
  <si>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</si>
  <si>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</si>
  <si>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</si>
  <si>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</si>
  <si>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</si>
  <si>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</si>
  <si>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</si>
  <si>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</si>
  <si>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</si>
  <si>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</si>
  <si>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</si>
  <si>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</si>
  <si>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</si>
  <si>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</si>
  <si>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</si>
  <si>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</si>
  <si>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</si>
  <si>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</si>
  <si>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</si>
  <si>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</si>
  <si>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</si>
  <si>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</si>
  <si>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</si>
  <si>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</si>
  <si>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</si>
  <si>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</si>
  <si>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</si>
  <si>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</si>
  <si>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</si>
  <si>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</si>
  <si>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</si>
  <si>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</si>
  <si>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</si>
  <si>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</si>
  <si>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</si>
  <si>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</si>
  <si>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</si>
  <si>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</si>
  <si>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</si>
  <si>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</si>
  <si>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</si>
  <si>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</si>
  <si>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</si>
  <si>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</si>
  <si>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</si>
  <si>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</si>
  <si>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</si>
  <si>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</si>
  <si>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</si>
  <si>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</si>
  <si>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</si>
  <si>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</si>
  <si>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</si>
  <si>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</si>
  <si>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</si>
  <si>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</si>
  <si>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</si>
  <si>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</si>
  <si>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</si>
  <si>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</si>
  <si>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</si>
  <si>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</si>
  <si>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</si>
  <si>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</si>
  <si>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</si>
  <si>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</si>
  <si>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</si>
  <si>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</si>
  <si>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</si>
  <si>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</si>
  <si>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</si>
  <si>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</si>
  <si>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</si>
  <si>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</si>
  <si>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</si>
  <si>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</si>
  <si>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</si>
  <si>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</si>
  <si>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</si>
  <si>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</si>
  <si>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</si>
  <si>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</si>
  <si>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</si>
  <si>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</si>
  <si>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</si>
  <si>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</si>
  <si>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</si>
  <si>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</si>
  <si>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</si>
  <si>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</si>
  <si>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</si>
  <si>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</si>
  <si>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</si>
  <si>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</si>
  <si>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</si>
  <si>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</si>
  <si>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</si>
  <si>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</si>
  <si>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</si>
  <si>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</si>
  <si>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</si>
  <si>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</si>
  <si>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</si>
  <si>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</si>
  <si>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</si>
  <si>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</si>
  <si>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</si>
  <si>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</si>
  <si>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</si>
  <si>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</si>
  <si>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</si>
  <si>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</si>
  <si>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</si>
  <si>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</si>
  <si>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</si>
  <si>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</si>
  <si>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</si>
  <si>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</si>
  <si>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</si>
  <si>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</si>
  <si>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</si>
  <si>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</si>
  <si>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</si>
  <si>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</si>
  <si>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</si>
  <si>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</si>
  <si>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</si>
  <si>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</si>
  <si>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</si>
  <si>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</si>
  <si>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</si>
  <si>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</si>
  <si>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</si>
  <si>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</si>
  <si>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</si>
  <si>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</si>
  <si>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</si>
  <si>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</si>
  <si>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</si>
  <si>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</si>
  <si>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</si>
  <si>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</si>
  <si>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</si>
  <si>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</si>
  <si>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</si>
  <si>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</si>
  <si>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</si>
  <si>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</si>
  <si>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</si>
  <si>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</si>
  <si>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</si>
  <si>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</si>
  <si>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</si>
  <si>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</si>
  <si>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</si>
  <si>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</si>
  <si>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</si>
  <si>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</si>
  <si>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</si>
  <si>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</si>
  <si>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</si>
  <si>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</si>
  <si>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</si>
  <si>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</si>
  <si>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</si>
  <si>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</si>
  <si>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</si>
  <si>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</si>
  <si>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</si>
  <si>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</si>
  <si>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</si>
  <si>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</si>
  <si>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</si>
  <si>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</si>
  <si>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</si>
  <si>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</si>
  <si>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</si>
  <si>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</si>
  <si>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</si>
  <si>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</si>
  <si>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</si>
  <si>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</si>
  <si>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</si>
  <si>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</si>
  <si>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</si>
  <si>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</si>
  <si>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</si>
  <si>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</si>
  <si>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</si>
  <si>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</si>
  <si>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</si>
  <si>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</si>
  <si>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</si>
  <si>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</si>
  <si>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</si>
  <si>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</si>
  <si>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</si>
  <si>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</si>
  <si>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</si>
  <si>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</si>
  <si>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</si>
  <si>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</si>
  <si>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</si>
  <si>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</si>
  <si>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</si>
  <si>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</si>
  <si>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</si>
  <si>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</si>
  <si>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</si>
  <si>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</si>
  <si>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</si>
  <si>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</si>
  <si>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</si>
  <si>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</si>
  <si>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</si>
  <si>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</si>
  <si>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</si>
  <si>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</si>
  <si>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</si>
  <si>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</si>
  <si>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</si>
  <si>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</si>
  <si>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</si>
  <si>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</si>
  <si>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</si>
  <si>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</si>
  <si>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</si>
  <si>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</si>
  <si>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</si>
  <si>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</si>
  <si>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</si>
  <si>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</si>
  <si>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</si>
  <si>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</si>
  <si>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</si>
  <si>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</si>
  <si>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</si>
  <si>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</si>
  <si>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</si>
  <si>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</si>
  <si>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</si>
  <si>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</si>
  <si>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</si>
  <si>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</si>
  <si>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</si>
  <si>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</si>
  <si>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</si>
  <si>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</si>
  <si>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</si>
  <si>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</si>
  <si>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</si>
  <si>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</si>
  <si>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</si>
  <si>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</si>
  <si>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</si>
  <si>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</si>
  <si>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</si>
  <si>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</si>
  <si>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</si>
  <si>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</si>
  <si>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</si>
  <si>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</si>
  <si>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</si>
  <si>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</si>
  <si>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</si>
  <si>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</si>
  <si>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</si>
  <si>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</si>
  <si>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</si>
  <si>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</si>
  <si>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</si>
  <si>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</si>
  <si>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</si>
  <si>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</si>
  <si>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</si>
  <si>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</si>
  <si>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</si>
  <si>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</si>
  <si>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</si>
  <si>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</si>
  <si>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</si>
  <si>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</si>
  <si>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</si>
  <si>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</si>
  <si>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</si>
  <si>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</si>
  <si>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</si>
  <si>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</si>
  <si>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</si>
  <si>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</si>
  <si>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</si>
  <si>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</si>
  <si>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</si>
  <si>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</si>
  <si>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</si>
  <si>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</si>
  <si>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</si>
  <si>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</si>
  <si>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</si>
  <si>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</si>
  <si>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</si>
  <si>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</si>
  <si>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</si>
  <si>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</si>
  <si>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</si>
  <si>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</si>
  <si>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</si>
  <si>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</si>
  <si>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</si>
  <si>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</si>
  <si>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</si>
  <si>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</si>
  <si>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</si>
  <si>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</si>
  <si>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</si>
  <si>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</si>
  <si>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</si>
  <si>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</si>
  <si>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</si>
  <si>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</si>
  <si>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</si>
  <si>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</si>
  <si>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</si>
  <si>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</si>
  <si>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</si>
  <si>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</si>
  <si>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</si>
  <si>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</si>
  <si>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</si>
  <si>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</si>
  <si>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</si>
  <si>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</si>
  <si>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</si>
  <si>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</si>
  <si>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</si>
  <si>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</si>
  <si>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</si>
  <si>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</si>
  <si>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</si>
  <si>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</si>
  <si>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</si>
  <si>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</si>
  <si>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</si>
  <si>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</si>
  <si>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</si>
  <si>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</si>
  <si>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</si>
  <si>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</si>
  <si>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</si>
  <si>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</si>
  <si>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</si>
  <si>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</si>
  <si>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</si>
  <si>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</si>
  <si>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</si>
  <si>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</si>
  <si>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</si>
  <si>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</si>
  <si>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</si>
  <si>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</si>
  <si>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</si>
  <si>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</si>
  <si>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</si>
  <si>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</si>
  <si>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</si>
  <si>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</si>
  <si>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</si>
  <si>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</si>
  <si>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</si>
  <si>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</si>
  <si>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</si>
  <si>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</si>
  <si>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</si>
  <si>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</si>
  <si>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</si>
  <si>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</si>
  <si>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</si>
  <si>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</si>
  <si>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</si>
  <si>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</si>
  <si>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</si>
  <si>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</si>
  <si>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</si>
  <si>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</si>
  <si>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</si>
  <si>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</si>
  <si>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</si>
  <si>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</si>
  <si>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</si>
  <si>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</si>
  <si>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</si>
  <si>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</si>
  <si>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</si>
  <si>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</si>
  <si>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</si>
  <si>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</si>
  <si>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</si>
  <si>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</si>
  <si>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</si>
  <si>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</si>
  <si>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</si>
  <si>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</si>
  <si>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</si>
  <si>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</si>
  <si>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</si>
  <si>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</si>
  <si>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</si>
  <si>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</si>
  <si>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</si>
  <si>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</si>
  <si>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</si>
  <si>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</si>
  <si>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</si>
  <si>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</si>
  <si>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</si>
  <si>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</si>
  <si>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</si>
  <si>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</si>
  <si>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</si>
  <si>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</si>
  <si>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</si>
  <si>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</si>
  <si>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</si>
  <si>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</si>
  <si>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</si>
  <si>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</si>
  <si>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</si>
  <si>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</si>
  <si>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</si>
  <si>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</si>
  <si>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</si>
  <si>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</si>
  <si>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</si>
  <si>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</si>
  <si>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</si>
  <si>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</si>
  <si>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</si>
  <si>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</si>
  <si>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</si>
  <si>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</si>
  <si>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</si>
  <si>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</si>
  <si>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</si>
  <si>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</si>
  <si>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</si>
  <si>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</si>
  <si>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</si>
  <si>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</si>
  <si>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</si>
  <si>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</si>
  <si>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</si>
  <si>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</si>
  <si>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</si>
  <si>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</si>
  <si>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</si>
  <si>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</si>
  <si>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</si>
  <si>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</si>
  <si>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</si>
  <si>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</si>
  <si>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</si>
  <si>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</si>
  <si>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</si>
  <si>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</si>
  <si>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</si>
  <si>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</si>
  <si>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</si>
  <si>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</si>
  <si>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</si>
  <si>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</si>
  <si>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</si>
  <si>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</si>
  <si>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</si>
  <si>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</si>
  <si>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</si>
  <si>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</si>
  <si>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</si>
  <si>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</si>
  <si>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</si>
  <si>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</si>
  <si>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</si>
  <si>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</si>
  <si>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</si>
  <si>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</si>
  <si>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</si>
  <si>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</si>
  <si>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</si>
  <si>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</si>
  <si>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</si>
  <si>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</si>
  <si>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</si>
  <si>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</si>
  <si>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</si>
  <si>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</si>
  <si>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</si>
  <si>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</si>
  <si>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</si>
  <si>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</si>
  <si>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</si>
  <si>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</si>
  <si>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</si>
  <si>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</si>
  <si>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</si>
  <si>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</si>
  <si>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</si>
  <si>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</si>
  <si>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</si>
  <si>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</si>
  <si>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</si>
  <si>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</si>
  <si>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</si>
  <si>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</si>
  <si>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</si>
  <si>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</si>
  <si>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</si>
  <si>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</si>
  <si>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</si>
  <si>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</si>
  <si>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</si>
  <si>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</si>
  <si>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</si>
  <si>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</si>
  <si>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</si>
  <si>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</si>
  <si>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</si>
  <si>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</si>
  <si>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</si>
  <si>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</si>
  <si>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</si>
  <si>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</si>
  <si>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</si>
  <si>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</si>
  <si>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</si>
  <si>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</si>
  <si>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</si>
  <si>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</si>
  <si>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</si>
  <si>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</si>
  <si>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</si>
  <si>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</si>
  <si>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</si>
  <si>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</si>
  <si>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</si>
  <si>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</si>
  <si>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</si>
  <si>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</si>
  <si>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</si>
  <si>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</si>
  <si>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</si>
  <si>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</si>
  <si>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</si>
  <si>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</si>
  <si>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</si>
  <si>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</si>
  <si>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</si>
  <si>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</si>
  <si>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</si>
  <si>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</si>
  <si>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</si>
  <si>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</si>
  <si>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</si>
  <si>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</si>
  <si>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</si>
  <si>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</si>
  <si>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</si>
  <si>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</si>
  <si>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</si>
  <si>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</si>
  <si>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</si>
  <si>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</si>
  <si>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</si>
  <si>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</si>
  <si>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</si>
  <si>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</si>
  <si>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</si>
  <si>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</si>
  <si>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</si>
  <si>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</si>
  <si>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</si>
  <si>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</si>
  <si>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</si>
  <si>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</si>
  <si>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</si>
  <si>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</si>
  <si>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</si>
  <si>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</si>
  <si>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</si>
  <si>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</si>
  <si>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</si>
  <si>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</si>
  <si>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</si>
  <si>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</si>
  <si>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</si>
  <si>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</si>
  <si>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</si>
  <si>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</si>
  <si>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</si>
  <si>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</si>
  <si>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</si>
  <si>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</si>
  <si>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</si>
  <si>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</si>
  <si>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</si>
  <si>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</si>
  <si>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</si>
  <si>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</si>
  <si>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</si>
  <si>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</si>
  <si>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</si>
  <si>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</si>
  <si>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</si>
  <si>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</si>
  <si>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</si>
  <si>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</si>
  <si>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</si>
  <si>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</si>
  <si>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</si>
  <si>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</si>
  <si>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</si>
  <si>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</si>
  <si>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</si>
  <si>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</si>
  <si>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</si>
  <si>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</si>
  <si>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</si>
  <si>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</si>
  <si>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</si>
  <si>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</si>
  <si>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</si>
  <si>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</si>
  <si>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</si>
  <si>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</si>
  <si>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</si>
  <si>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</si>
  <si>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</si>
  <si>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</si>
  <si>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</si>
  <si>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</si>
  <si>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</si>
  <si>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</si>
  <si>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</si>
  <si>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</si>
  <si>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</si>
  <si>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</si>
  <si>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</si>
  <si>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</si>
  <si>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</si>
  <si>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</si>
  <si>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</si>
  <si>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</si>
  <si>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</si>
  <si>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</si>
  <si>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</si>
  <si>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</si>
  <si>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</si>
  <si>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</si>
  <si>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</si>
  <si>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</si>
  <si>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</si>
  <si>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</si>
  <si>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</si>
  <si>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</si>
  <si>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</si>
  <si>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</si>
  <si>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</si>
  <si>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</si>
  <si>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</si>
  <si>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</si>
  <si>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</si>
  <si>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</si>
  <si>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</si>
  <si>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</si>
  <si>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</si>
  <si>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</si>
  <si>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</si>
  <si>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</si>
  <si>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</si>
  <si>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</si>
  <si>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</si>
  <si>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</si>
  <si>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</si>
  <si>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</si>
  <si>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</si>
  <si>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</si>
  <si>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</si>
  <si>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</si>
  <si>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</si>
  <si>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</si>
  <si>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</si>
  <si>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</si>
  <si>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</si>
  <si>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</si>
  <si>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</si>
  <si>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</si>
  <si>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</si>
  <si>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</si>
  <si>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</si>
  <si>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</si>
  <si>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</si>
  <si>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</si>
  <si>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</si>
  <si>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</si>
  <si>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</si>
  <si>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</si>
  <si>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</si>
  <si>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</si>
  <si>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</si>
  <si>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</si>
  <si>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</si>
  <si>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</si>
  <si>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</si>
  <si>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</si>
  <si>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</si>
  <si>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</si>
  <si>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</si>
  <si>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</si>
  <si>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</si>
  <si>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</si>
  <si>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</si>
  <si>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</si>
  <si>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</si>
  <si>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</si>
  <si>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</si>
  <si>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</si>
  <si>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</si>
  <si>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</si>
  <si>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</si>
  <si>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</si>
  <si>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</si>
  <si>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</si>
  <si>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</si>
  <si>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</si>
  <si>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</si>
  <si>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</si>
  <si>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</si>
  <si>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</si>
  <si>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</si>
  <si>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</si>
  <si>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</si>
  <si>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</si>
  <si>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</si>
  <si>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</si>
  <si>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</si>
  <si>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</si>
  <si>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</si>
  <si>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</si>
  <si>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</si>
  <si>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</si>
  <si>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</si>
  <si>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</si>
  <si>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</si>
  <si>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</si>
  <si>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</si>
  <si>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</si>
  <si>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</si>
  <si>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</si>
  <si>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</si>
  <si>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</si>
  <si>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</si>
  <si>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</si>
  <si>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</si>
  <si>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</si>
  <si>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</si>
  <si>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</si>
  <si>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</si>
  <si>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</si>
  <si>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</si>
  <si>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</si>
  <si>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</si>
  <si>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</si>
  <si>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</si>
  <si>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</si>
  <si>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</si>
  <si>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</si>
  <si>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</si>
  <si>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</si>
  <si>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</si>
  <si>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</si>
  <si>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</si>
  <si>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</si>
  <si>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</si>
  <si>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</si>
  <si>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</si>
  <si>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</si>
  <si>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</si>
  <si>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</si>
  <si>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</si>
  <si>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</si>
  <si>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</si>
  <si>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</si>
  <si>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</si>
  <si>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</si>
  <si>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</si>
  <si>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</si>
  <si>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</si>
  <si>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</si>
  <si>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</si>
  <si>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</si>
  <si>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</si>
  <si>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</si>
  <si>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</si>
  <si>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</si>
  <si>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</si>
  <si>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</si>
  <si>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</si>
  <si>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</si>
  <si>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</si>
  <si>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</si>
  <si>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</si>
  <si>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</si>
  <si>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</si>
  <si>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</si>
  <si>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</si>
  <si>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</si>
  <si>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</si>
  <si>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</si>
  <si>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</si>
  <si>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</si>
  <si>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</si>
  <si>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</si>
  <si>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</si>
  <si>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</si>
  <si>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</si>
  <si>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</si>
  <si>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</si>
  <si>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</si>
  <si>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</si>
  <si>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</si>
  <si>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</si>
  <si>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</si>
  <si>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</si>
  <si>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</si>
  <si>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</si>
  <si>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</si>
  <si>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</si>
  <si>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</si>
  <si>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</si>
  <si>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</si>
  <si>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</si>
  <si>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</si>
  <si>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</si>
  <si>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</si>
  <si>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</si>
  <si>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</si>
  <si>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</si>
  <si>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</si>
  <si>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</si>
  <si>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</si>
  <si>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</si>
  <si>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</si>
  <si>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</si>
  <si>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</si>
  <si>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</si>
  <si>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</si>
  <si>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</si>
  <si>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</si>
  <si>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</si>
  <si>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</si>
  <si>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</si>
  <si>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</si>
  <si>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</si>
  <si>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</si>
  <si>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</si>
  <si>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</si>
  <si>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</si>
  <si>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</si>
  <si>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</si>
  <si>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</si>
  <si>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</si>
  <si>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</si>
  <si>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</si>
  <si>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</si>
  <si>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</si>
  <si>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</si>
  <si>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</si>
  <si>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</si>
  <si>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</si>
  <si>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</si>
  <si>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</si>
  <si>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</si>
  <si>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</si>
  <si>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</si>
  <si>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</si>
  <si>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</si>
  <si>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</si>
  <si>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</si>
  <si>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</si>
  <si>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</si>
  <si>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</si>
  <si>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</si>
  <si>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</si>
  <si>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</si>
  <si>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</si>
  <si>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</si>
  <si>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</si>
  <si>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</si>
  <si>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</si>
  <si>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</si>
  <si>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</si>
  <si>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</si>
  <si>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</si>
  <si>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</si>
  <si>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</si>
  <si>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</si>
  <si>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</si>
  <si>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</si>
  <si>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</si>
  <si>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</si>
  <si>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</si>
  <si>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</si>
  <si>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</si>
  <si>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</si>
  <si>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</si>
  <si>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</si>
  <si>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</si>
  <si>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</si>
  <si>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</si>
  <si>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</si>
  <si>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</si>
  <si>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</si>
  <si>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</si>
  <si>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</si>
  <si>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</si>
  <si>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</si>
  <si>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</si>
  <si>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</si>
  <si>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</si>
  <si>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</si>
  <si>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</si>
  <si>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</si>
  <si>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</si>
  <si>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</si>
  <si>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</si>
  <si>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</si>
  <si>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</si>
  <si>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</si>
  <si>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</si>
  <si>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</si>
  <si>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</si>
  <si>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</si>
  <si>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</si>
  <si>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</si>
  <si>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</si>
  <si>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</si>
  <si>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</si>
  <si>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</si>
  <si>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</si>
  <si>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</si>
  <si>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</si>
  <si>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</si>
  <si>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</si>
  <si>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</si>
  <si>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</si>
  <si>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</si>
  <si>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</si>
  <si>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</si>
  <si>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</si>
  <si>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</si>
  <si>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</si>
  <si>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</si>
  <si>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</si>
  <si>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</si>
  <si>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</si>
  <si>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</si>
  <si>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</si>
  <si>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</si>
  <si>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</si>
  <si>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</si>
  <si>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</si>
  <si>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</si>
  <si>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</si>
  <si>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</si>
  <si>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</si>
  <si>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</si>
  <si>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</si>
  <si>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</si>
  <si>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</si>
  <si>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</si>
  <si>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</si>
  <si>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</si>
  <si>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</si>
  <si>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</si>
  <si>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</si>
  <si>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</si>
  <si>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</si>
  <si>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</si>
  <si>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</si>
  <si>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</si>
  <si>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</si>
  <si>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</si>
  <si>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</si>
  <si>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</si>
  <si>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</si>
  <si>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</si>
  <si>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</si>
  <si>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</si>
  <si>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</si>
  <si>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</si>
  <si>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</si>
  <si>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</si>
  <si>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</si>
  <si>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</si>
  <si>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</si>
  <si>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</si>
  <si>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</si>
  <si>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</si>
  <si>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</si>
  <si>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</si>
  <si>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</si>
  <si>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</si>
  <si>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</si>
  <si>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</si>
  <si>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</si>
  <si>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</si>
  <si>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</si>
  <si>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</si>
  <si>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</si>
  <si>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</si>
  <si>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</si>
  <si>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</si>
  <si>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</si>
  <si>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</si>
  <si>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</si>
  <si>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</si>
  <si>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</si>
  <si>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</si>
  <si>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</si>
  <si>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</si>
  <si>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</si>
  <si>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</si>
  <si>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</si>
  <si>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</si>
  <si>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</si>
  <si>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</si>
  <si>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</si>
  <si>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</si>
  <si>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</si>
  <si>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</si>
  <si>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</si>
  <si>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</si>
  <si>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</si>
  <si>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</si>
  <si>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</si>
  <si>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</si>
  <si>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</si>
  <si>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</si>
  <si>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</si>
  <si>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</si>
  <si>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</si>
  <si>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</si>
  <si>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</si>
  <si>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</si>
  <si>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</si>
  <si>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</si>
  <si>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</si>
  <si>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</si>
  <si>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</si>
  <si>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</si>
  <si>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</si>
  <si>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</si>
  <si>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</si>
  <si>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</si>
  <si>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</si>
  <si>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</si>
  <si>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</si>
  <si>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</si>
  <si>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</si>
  <si>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</si>
  <si>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</si>
  <si>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</si>
  <si>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</si>
  <si>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</si>
  <si>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</si>
  <si>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</si>
  <si>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</si>
  <si>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</si>
  <si>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</si>
  <si>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</si>
  <si>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</si>
  <si>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</si>
  <si>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</si>
  <si>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</si>
  <si>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</si>
  <si>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</si>
  <si>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</si>
  <si>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</si>
  <si>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</si>
  <si>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</si>
  <si>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</si>
  <si>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</si>
  <si>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</si>
  <si>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</si>
  <si>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</si>
  <si>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</si>
  <si>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</si>
  <si>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</si>
  <si>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</si>
  <si>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</si>
  <si>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</si>
  <si>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</si>
  <si>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</si>
  <si>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</si>
  <si>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</si>
  <si>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</si>
  <si>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</si>
  <si>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</si>
  <si>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</si>
  <si>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</si>
  <si>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</si>
  <si>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</si>
  <si>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</si>
  <si>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</si>
  <si>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</si>
  <si>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</si>
  <si>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</si>
  <si>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</si>
  <si>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</si>
  <si>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</si>
  <si>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</si>
  <si>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</si>
  <si>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</si>
  <si>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</si>
  <si>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</si>
  <si>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</si>
  <si>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</si>
  <si>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</si>
  <si>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</si>
  <si>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</si>
  <si>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</si>
  <si>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</si>
  <si>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</si>
  <si>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</si>
  <si>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</si>
  <si>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</si>
  <si>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</si>
  <si>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</si>
  <si>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</si>
  <si>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</si>
  <si>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</si>
  <si>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</si>
  <si>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</si>
  <si>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</si>
  <si>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</si>
  <si>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</si>
  <si>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</si>
  <si>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</si>
  <si>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</si>
  <si>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</si>
  <si>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</si>
  <si>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</si>
  <si>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</si>
  <si>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</si>
  <si>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</si>
  <si>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</si>
  <si>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</si>
  <si>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</si>
  <si>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</si>
  <si>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</si>
  <si>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</si>
  <si>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</si>
  <si>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</si>
  <si>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</si>
  <si>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</si>
  <si>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</si>
  <si>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</si>
  <si>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</si>
  <si>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</si>
  <si>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</si>
  <si>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</si>
  <si>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</si>
  <si>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</si>
  <si>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</si>
  <si>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</si>
  <si>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</si>
  <si>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</si>
  <si>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</si>
  <si>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</si>
  <si>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</si>
  <si>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</si>
  <si>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</si>
  <si>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</si>
  <si>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</si>
  <si>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</si>
  <si>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</si>
  <si>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</si>
  <si>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</si>
  <si>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</si>
  <si>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</si>
  <si>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</si>
  <si>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</si>
  <si>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</si>
  <si>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</si>
  <si>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</si>
  <si>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</si>
  <si>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</si>
  <si>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</si>
  <si>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</si>
  <si>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</si>
  <si>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</si>
  <si>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</si>
  <si>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</si>
  <si>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</si>
  <si>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</si>
  <si>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</si>
  <si>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</si>
  <si>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</si>
  <si>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</si>
  <si>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</si>
  <si>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</si>
  <si>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</si>
  <si>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</si>
  <si>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</si>
  <si>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</si>
  <si>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</si>
  <si>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</si>
  <si>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</si>
  <si>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</si>
  <si>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</si>
  <si>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</si>
  <si>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</si>
  <si>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</si>
  <si>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</si>
  <si>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</si>
  <si>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</si>
  <si>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</si>
  <si>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</si>
  <si>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</si>
  <si>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</si>
  <si>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</si>
  <si>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</si>
  <si>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</si>
  <si>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</si>
  <si>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</si>
  <si>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</si>
  <si>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</si>
  <si>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</si>
  <si>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</si>
  <si>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</si>
  <si>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</si>
  <si>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</si>
  <si>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</si>
  <si>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</si>
  <si>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</si>
  <si>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</si>
  <si>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</si>
  <si>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</si>
  <si>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</si>
  <si>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</si>
  <si>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</si>
  <si>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</si>
  <si>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</si>
  <si>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</si>
  <si>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</si>
  <si>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</si>
  <si>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</si>
  <si>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</si>
  <si>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</si>
  <si>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</si>
  <si>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</si>
  <si>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</si>
  <si>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</si>
  <si>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</si>
  <si>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</si>
  <si>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</si>
  <si>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</si>
  <si>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</si>
  <si>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</si>
  <si>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</si>
  <si>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</si>
  <si>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</si>
  <si>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</si>
  <si>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</si>
  <si>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</si>
  <si>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</si>
  <si>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</si>
  <si>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</si>
  <si>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</si>
  <si>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</si>
  <si>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</si>
  <si>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</si>
  <si>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</si>
  <si>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</si>
  <si>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</si>
  <si>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</si>
  <si>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</si>
  <si>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</si>
  <si>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</si>
  <si>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</si>
  <si>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</si>
  <si>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</si>
  <si>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</si>
  <si>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</si>
  <si>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</si>
  <si>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</si>
  <si>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</si>
  <si>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</si>
  <si>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</si>
  <si>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</si>
  <si>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</si>
  <si>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</si>
  <si>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</si>
  <si>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</si>
  <si>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</si>
  <si>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</si>
  <si>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</si>
  <si>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</si>
  <si>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</si>
  <si>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</si>
  <si>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</si>
  <si>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</si>
  <si>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</si>
  <si>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</si>
  <si>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</si>
  <si>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</si>
  <si>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</si>
  <si>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</si>
  <si>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</si>
  <si>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</si>
  <si>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</si>
  <si>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</si>
  <si>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</si>
  <si>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</si>
  <si>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</si>
  <si>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</si>
  <si>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</si>
  <si>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</si>
  <si>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</si>
  <si>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</si>
  <si>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</si>
  <si>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</si>
  <si>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</si>
  <si>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</si>
  <si>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</si>
  <si>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</si>
  <si>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</si>
  <si>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</si>
  <si>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</si>
  <si>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</si>
  <si>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</si>
  <si>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</si>
  <si>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</si>
  <si>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</si>
  <si>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</si>
  <si>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</si>
  <si>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</si>
  <si>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</si>
  <si>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</si>
  <si>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</si>
  <si>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</si>
  <si>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</si>
  <si>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</si>
  <si>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</si>
  <si>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</si>
  <si>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</si>
  <si>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</si>
  <si>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</si>
  <si>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</si>
  <si>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</si>
  <si>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</si>
  <si>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</si>
  <si>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</si>
  <si>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</si>
  <si>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</si>
  <si>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</si>
  <si>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</si>
  <si>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</si>
  <si>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</si>
  <si>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</si>
  <si>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</si>
  <si>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</si>
  <si>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</si>
  <si>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</si>
  <si>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</si>
  <si>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</si>
  <si>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</si>
  <si>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</si>
  <si>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</si>
  <si>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</si>
  <si>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</si>
  <si>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</si>
  <si>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</si>
  <si>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</si>
  <si>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</si>
  <si>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</si>
  <si>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</si>
  <si>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</si>
  <si>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</si>
  <si>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</si>
  <si>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</si>
  <si>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</si>
  <si>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</si>
  <si>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</si>
  <si>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</si>
  <si>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</si>
  <si>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</si>
  <si>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</si>
  <si>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</si>
  <si>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</si>
  <si>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</si>
  <si>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</si>
  <si>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</si>
  <si>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</si>
  <si>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</si>
  <si>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</si>
  <si>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</si>
  <si>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</si>
  <si>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</si>
  <si>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</si>
  <si>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</si>
  <si>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</si>
  <si>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</si>
  <si>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</si>
  <si>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</si>
  <si>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</si>
  <si>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</si>
  <si>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</si>
  <si>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</si>
  <si>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</si>
  <si>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</si>
  <si>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</si>
  <si>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</si>
  <si>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</si>
  <si>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</si>
  <si>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</si>
  <si>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</si>
  <si>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</si>
  <si>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</si>
  <si>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</si>
  <si>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</si>
  <si>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</si>
  <si>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</si>
  <si>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</si>
  <si>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</si>
  <si>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</si>
  <si>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</si>
  <si>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</si>
  <si>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</si>
  <si>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</si>
  <si>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</si>
  <si>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</si>
  <si>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</si>
  <si>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</si>
  <si>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</si>
  <si>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</si>
  <si>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</si>
  <si>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</si>
  <si>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</si>
  <si>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</si>
  <si>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</si>
  <si>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</si>
  <si>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</si>
  <si>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</si>
  <si>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</si>
  <si>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</si>
  <si>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</si>
  <si>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</si>
  <si>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</si>
  <si>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</si>
  <si>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</si>
  <si>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</si>
  <si>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</si>
  <si>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</si>
  <si>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</si>
  <si>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</si>
  <si>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</si>
  <si>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</si>
  <si>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</si>
  <si>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</si>
  <si>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</si>
  <si>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</si>
  <si>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</si>
  <si>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</si>
  <si>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</si>
  <si>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</si>
  <si>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</si>
  <si>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</si>
  <si>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</si>
  <si>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</si>
  <si>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</si>
  <si>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</si>
  <si>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</si>
  <si>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</si>
  <si>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</si>
  <si>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</si>
  <si>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</si>
  <si>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</si>
  <si>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</si>
  <si>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</si>
  <si>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</si>
  <si>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</si>
  <si>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</si>
  <si>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</si>
  <si>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</si>
  <si>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</si>
  <si>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</si>
  <si>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</si>
  <si>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</si>
  <si>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</si>
  <si>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</si>
  <si>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</si>
  <si>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</si>
  <si>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</si>
  <si>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</si>
  <si>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</si>
  <si>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</si>
  <si>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</si>
  <si>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</si>
  <si>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</si>
  <si>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</si>
  <si>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</si>
  <si>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</si>
  <si>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</si>
  <si>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</si>
  <si>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</si>
  <si>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</si>
  <si>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</si>
  <si>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</si>
  <si>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</si>
  <si>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</si>
  <si>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</si>
  <si>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</si>
  <si>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</si>
  <si>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</si>
  <si>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</si>
  <si>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</si>
  <si>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</si>
  <si>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</si>
  <si>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</si>
  <si>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</si>
  <si>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</si>
  <si>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</si>
  <si>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</si>
  <si>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</si>
  <si>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</si>
  <si>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</si>
  <si>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</si>
  <si>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</si>
  <si>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</si>
  <si>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</si>
  <si>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</si>
  <si>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</si>
  <si>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</si>
  <si>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</si>
  <si>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</si>
  <si>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</si>
  <si>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</si>
  <si>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</si>
  <si>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</si>
  <si>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</si>
  <si>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</si>
  <si>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</si>
  <si>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</si>
  <si>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</si>
  <si>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</si>
  <si>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</si>
  <si>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</si>
  <si>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</si>
  <si>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</si>
  <si>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</si>
  <si>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</si>
  <si>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</si>
  <si>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</si>
  <si>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</si>
  <si>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</si>
  <si>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</si>
  <si>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</si>
  <si>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</si>
  <si>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</si>
  <si>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</si>
  <si>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</si>
  <si>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</si>
  <si>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</si>
  <si>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</si>
  <si>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</si>
  <si>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</si>
  <si>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</si>
  <si>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</si>
  <si>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</si>
  <si>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</si>
  <si>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</si>
  <si>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</si>
  <si>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</si>
  <si>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</si>
  <si>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</si>
  <si>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</si>
  <si>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</si>
  <si>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</si>
  <si>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</si>
  <si>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</si>
  <si>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</si>
  <si>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</si>
  <si>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</si>
  <si>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</si>
  <si>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</si>
  <si>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</si>
  <si>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</si>
  <si>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</si>
  <si>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</si>
  <si>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</si>
  <si>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</si>
  <si>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</si>
  <si>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</si>
  <si>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</si>
  <si>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</si>
  <si>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</si>
  <si>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</si>
  <si>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</si>
  <si>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</si>
  <si>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</si>
  <si>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</si>
  <si>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</si>
  <si>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</si>
  <si>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</si>
  <si>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</si>
  <si>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</si>
  <si>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</si>
  <si>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</si>
  <si>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</si>
  <si>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</si>
  <si>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</si>
  <si>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</si>
  <si>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</si>
  <si>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</si>
  <si>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</si>
  <si>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</si>
  <si>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</si>
  <si>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</si>
  <si>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</si>
  <si>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</si>
  <si>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</si>
  <si>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</si>
  <si>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</si>
  <si>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</si>
  <si>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</si>
  <si>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</si>
  <si>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</si>
  <si>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</si>
  <si>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</si>
  <si>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</si>
  <si>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</si>
  <si>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</si>
  <si>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</si>
  <si>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</si>
  <si>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</si>
  <si>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</si>
  <si>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</si>
  <si>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</si>
  <si>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</si>
  <si>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</si>
  <si>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</si>
  <si>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</si>
  <si>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</si>
  <si>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</si>
  <si>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</si>
  <si>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</si>
  <si>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</si>
  <si>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</si>
  <si>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</si>
  <si>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</si>
  <si>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</si>
  <si>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</si>
  <si>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</si>
  <si>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</si>
  <si>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</si>
  <si>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</si>
  <si>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</si>
  <si>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</si>
  <si>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</si>
  <si>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</si>
  <si>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</si>
  <si>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</si>
  <si>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</si>
  <si>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</si>
  <si>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</si>
  <si>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</si>
  <si>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</si>
  <si>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</si>
  <si>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</si>
  <si>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</si>
  <si>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</si>
  <si>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</si>
  <si>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</si>
  <si>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</si>
  <si>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</si>
  <si>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</si>
  <si>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</si>
  <si>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</si>
  <si>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</si>
  <si>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</si>
  <si>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</si>
  <si>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</si>
  <si>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</si>
  <si>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</si>
  <si>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</si>
  <si>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</si>
  <si>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</si>
  <si>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</si>
  <si>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</si>
  <si>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</si>
  <si>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</si>
  <si>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</si>
  <si>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</si>
  <si>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</si>
  <si>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</si>
  <si>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</si>
  <si>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</si>
  <si>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</si>
  <si>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</si>
  <si>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</si>
  <si>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</si>
  <si>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</si>
  <si>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</si>
  <si>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</si>
  <si>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</si>
  <si>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</si>
  <si>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</si>
  <si>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</si>
  <si>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</si>
  <si>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</si>
  <si>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</si>
  <si>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</si>
  <si>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</si>
  <si>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</si>
  <si>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</si>
  <si>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</si>
  <si>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</si>
  <si>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</si>
  <si>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</si>
  <si>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</si>
  <si>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</si>
  <si>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</si>
  <si>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</si>
  <si>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</si>
  <si>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</si>
  <si>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</si>
  <si>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</si>
  <si>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</si>
  <si>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</si>
  <si>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</si>
  <si>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</si>
  <si>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</si>
  <si>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</si>
  <si>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</si>
  <si>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</si>
  <si>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</si>
  <si>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</si>
  <si>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</si>
  <si>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</si>
  <si>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</si>
  <si>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</si>
  <si>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</si>
  <si>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</si>
  <si>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</si>
  <si>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</si>
  <si>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</si>
  <si>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</si>
  <si>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</si>
  <si>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</si>
  <si>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</si>
  <si>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</si>
  <si>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</si>
  <si>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</si>
  <si>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</si>
  <si>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</si>
  <si>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</si>
  <si>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</si>
  <si>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</si>
  <si>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</si>
  <si>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</si>
  <si>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</si>
  <si>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</si>
  <si>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</si>
  <si>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</si>
  <si>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</si>
  <si>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</si>
  <si>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</si>
  <si>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</si>
  <si>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</si>
  <si>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</si>
  <si>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</si>
  <si>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</si>
  <si>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</si>
  <si>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</si>
  <si>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</si>
  <si>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</si>
  <si>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</si>
  <si>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</si>
  <si>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</si>
  <si>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</si>
  <si>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</si>
  <si>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</si>
  <si>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</si>
  <si>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</si>
  <si>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</si>
  <si>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</si>
  <si>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</si>
  <si>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</si>
  <si>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</si>
  <si>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</si>
  <si>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</si>
  <si>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</si>
  <si>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</si>
  <si>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</si>
  <si>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</si>
  <si>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</si>
  <si>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</si>
  <si>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</si>
  <si>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</si>
  <si>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</si>
  <si>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</si>
  <si>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</si>
  <si>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</si>
  <si>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</si>
  <si>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</si>
  <si>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</si>
  <si>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</si>
  <si>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</si>
  <si>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</si>
  <si>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</si>
  <si>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</si>
  <si>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</si>
  <si>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</si>
  <si>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</si>
  <si>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</si>
  <si>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</si>
  <si>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</si>
  <si>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</si>
  <si>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</si>
  <si>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</si>
  <si>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</si>
  <si>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</si>
  <si>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</si>
  <si>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</si>
  <si>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</si>
  <si>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</si>
  <si>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</si>
  <si>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</si>
  <si>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</si>
  <si>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</si>
  <si>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</si>
  <si>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</si>
  <si>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</si>
  <si>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</si>
  <si>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</si>
  <si>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</si>
  <si>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</si>
  <si>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</si>
  <si>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</si>
  <si>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</si>
  <si>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</si>
  <si>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</si>
  <si>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</si>
  <si>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</si>
  <si>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</si>
  <si>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</si>
  <si>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</si>
  <si>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</si>
  <si>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</si>
  <si>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</si>
  <si>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</si>
  <si>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</si>
  <si>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</si>
  <si>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</si>
  <si>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</si>
  <si>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</si>
  <si>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</si>
  <si>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</si>
  <si>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</si>
  <si>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</si>
  <si>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</si>
  <si>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</si>
  <si>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</si>
  <si>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</si>
  <si>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</si>
  <si>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</si>
  <si>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</si>
  <si>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</si>
  <si>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</si>
  <si>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</si>
  <si>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</si>
  <si>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</si>
  <si>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</si>
  <si>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</si>
  <si>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</si>
  <si>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</si>
  <si>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</si>
  <si>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</si>
  <si>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</si>
  <si>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</si>
  <si>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</si>
  <si>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</si>
  <si>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</si>
  <si>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</si>
  <si>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</si>
  <si>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</si>
  <si>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</si>
  <si>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</si>
  <si>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</si>
  <si>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</si>
  <si>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</si>
  <si>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</si>
  <si>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</si>
  <si>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</si>
  <si>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</si>
  <si>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</si>
  <si>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</si>
  <si>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</si>
  <si>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</si>
  <si>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</si>
  <si>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</si>
  <si>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</si>
  <si>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</si>
  <si>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</si>
  <si>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</si>
  <si>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</si>
  <si>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</si>
  <si>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</si>
  <si>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</si>
  <si>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</si>
  <si>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</si>
  <si>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</si>
  <si>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</si>
  <si>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</si>
  <si>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</si>
  <si>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</si>
  <si>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</si>
  <si>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</si>
  <si>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</si>
  <si>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</si>
  <si>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</si>
  <si>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</si>
  <si>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</si>
  <si>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</si>
  <si>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</si>
  <si>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</si>
  <si>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</si>
  <si>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</si>
  <si>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</si>
  <si>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</si>
  <si>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</si>
  <si>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</si>
  <si>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</si>
  <si>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</si>
  <si>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</si>
  <si>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</si>
  <si>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</si>
  <si>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</si>
  <si>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</si>
  <si>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</si>
  <si>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</si>
  <si>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</si>
  <si>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</si>
  <si>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</si>
  <si>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</si>
  <si>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</si>
  <si>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</si>
  <si>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</si>
  <si>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</si>
  <si>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</si>
  <si>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</si>
  <si>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</si>
  <si>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</si>
  <si>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</si>
  <si>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</si>
  <si>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</si>
  <si>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</si>
  <si>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</si>
  <si>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</si>
  <si>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</si>
  <si>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</si>
  <si>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</si>
  <si>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</si>
  <si>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</si>
  <si>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</si>
  <si>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</si>
  <si>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</si>
  <si>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</si>
  <si>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</si>
  <si>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</si>
  <si>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</si>
  <si>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</si>
  <si>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</si>
  <si>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</si>
  <si>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</si>
  <si>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</si>
  <si>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</si>
  <si>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</si>
  <si>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</si>
  <si>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</si>
  <si>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</si>
  <si>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</si>
  <si>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</si>
  <si>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</si>
  <si>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</si>
  <si>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</si>
  <si>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</si>
  <si>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</si>
  <si>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</si>
  <si>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</si>
  <si>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</si>
  <si>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</si>
  <si>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</si>
  <si>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</si>
  <si>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</si>
  <si>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</si>
  <si>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</si>
  <si>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</si>
  <si>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</si>
  <si>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</si>
  <si>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</si>
  <si>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</si>
  <si>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</si>
  <si>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</si>
  <si>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</si>
  <si>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</si>
  <si>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</si>
  <si>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</si>
  <si>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</si>
  <si>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</si>
  <si>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</si>
  <si>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</si>
  <si>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</si>
  <si>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</si>
  <si>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</si>
  <si>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</si>
  <si>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</si>
  <si>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</si>
  <si>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</si>
  <si>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</si>
  <si>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</si>
  <si>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</si>
  <si>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</si>
  <si>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</si>
  <si>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</si>
  <si>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</si>
  <si>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</si>
  <si>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</si>
  <si>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</si>
  <si>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</si>
  <si>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</si>
  <si>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</si>
  <si>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</si>
  <si>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</si>
  <si>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</si>
  <si>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</si>
  <si>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</si>
  <si>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</si>
  <si>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</si>
  <si>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</si>
  <si>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</si>
  <si>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</si>
  <si>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</si>
  <si>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</si>
  <si>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</si>
  <si>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</si>
  <si>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</si>
  <si>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</si>
  <si>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</si>
  <si>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</si>
  <si>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</si>
  <si>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</si>
  <si>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</si>
  <si>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</si>
  <si>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</si>
  <si>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</si>
  <si>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</si>
  <si>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</si>
  <si>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</si>
  <si>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</si>
  <si>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</si>
  <si>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</si>
  <si>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</si>
  <si>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</si>
  <si>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</si>
  <si>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</si>
  <si>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</si>
  <si>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</si>
  <si>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</si>
  <si>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</si>
  <si>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</si>
  <si>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</si>
  <si>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</si>
  <si>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</si>
  <si>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</si>
  <si>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</si>
  <si>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</si>
  <si>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</si>
  <si>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</si>
  <si>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</si>
  <si>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</si>
  <si>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</si>
  <si>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</si>
  <si>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</si>
  <si>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</si>
  <si>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</si>
  <si>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</si>
  <si>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</si>
  <si>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</si>
  <si>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</si>
  <si>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</si>
  <si>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</si>
  <si>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</si>
  <si>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</si>
  <si>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</si>
  <si>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</si>
  <si>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</si>
  <si>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</si>
  <si>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</si>
  <si>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</si>
  <si>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</si>
  <si>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</si>
  <si>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</si>
  <si>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</si>
  <si>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</si>
  <si>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</si>
  <si>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</si>
  <si>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</si>
  <si>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</si>
  <si>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</si>
  <si>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</si>
  <si>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</si>
  <si>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</si>
  <si>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</si>
  <si>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</si>
  <si>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</si>
  <si>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</si>
  <si>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</si>
  <si>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</si>
  <si>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</si>
  <si>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</si>
  <si>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</si>
  <si>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</si>
  <si>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</si>
  <si>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</si>
  <si>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</si>
  <si>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</si>
  <si>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</si>
  <si>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</si>
  <si>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</si>
  <si>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</si>
  <si>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</si>
  <si>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</si>
  <si>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</si>
  <si>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</si>
  <si>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</si>
  <si>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</si>
  <si>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</si>
  <si>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</si>
  <si>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</si>
  <si>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</si>
  <si>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</si>
  <si>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</si>
  <si>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</si>
  <si>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</si>
  <si>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</si>
  <si>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</si>
  <si>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</si>
  <si>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</si>
  <si>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</si>
  <si>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</si>
  <si>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</si>
  <si>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</si>
  <si>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</si>
  <si>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</si>
  <si>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</si>
  <si>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</si>
  <si>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</si>
  <si>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</si>
  <si>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</si>
  <si>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</si>
  <si>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</si>
  <si>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</si>
  <si>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</si>
  <si>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</si>
  <si>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</si>
  <si>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</si>
  <si>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</si>
  <si>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</si>
  <si>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</si>
  <si>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</si>
  <si>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</si>
  <si>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</si>
  <si>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</si>
  <si>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</si>
  <si>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</si>
  <si>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</si>
  <si>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</si>
  <si>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</si>
  <si>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</si>
  <si>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</si>
  <si>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</si>
  <si>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</si>
  <si>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</si>
  <si>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</si>
  <si>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</si>
  <si>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</si>
  <si>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</si>
  <si>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</si>
  <si>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</si>
  <si>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</si>
  <si>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</si>
  <si>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</si>
  <si>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</si>
  <si>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</si>
  <si>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</si>
  <si>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</si>
  <si>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</si>
  <si>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</si>
  <si>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</si>
  <si>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</si>
  <si>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</si>
  <si>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</si>
  <si>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</si>
  <si>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</si>
  <si>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</si>
  <si>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</si>
  <si>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</si>
  <si>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</si>
  <si>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</si>
  <si>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</si>
  <si>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</si>
  <si>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</si>
  <si>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</si>
  <si>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</si>
  <si>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</si>
  <si>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</si>
  <si>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</si>
  <si>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</si>
  <si>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</si>
  <si>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</si>
  <si>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</si>
  <si>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</si>
  <si>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</si>
  <si>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</si>
  <si>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</si>
  <si>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</si>
  <si>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</si>
  <si>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</si>
  <si>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</si>
  <si>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</si>
  <si>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</si>
  <si>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</si>
  <si>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</si>
  <si>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</si>
  <si>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</si>
  <si>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</si>
  <si>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</si>
  <si>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</si>
  <si>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</si>
  <si>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</si>
  <si>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</si>
  <si>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</si>
  <si>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</si>
  <si>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</si>
  <si>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</si>
  <si>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</si>
  <si>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</si>
  <si>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</si>
  <si>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</si>
  <si>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</si>
  <si>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</si>
  <si>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</si>
  <si>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</si>
  <si>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</si>
  <si>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</si>
  <si>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</si>
  <si>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</si>
  <si>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</si>
  <si>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</si>
  <si>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</si>
  <si>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</si>
  <si>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</si>
  <si>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</si>
  <si>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</si>
  <si>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</si>
  <si>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</si>
  <si>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</si>
  <si>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</si>
  <si>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</si>
  <si>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</si>
  <si>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</si>
  <si>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</si>
  <si>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</si>
  <si>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</si>
  <si>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</si>
  <si>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</si>
  <si>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</si>
  <si>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</si>
  <si>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</si>
  <si>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</si>
  <si>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</si>
  <si>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</si>
  <si>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</si>
  <si>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</si>
  <si>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</si>
  <si>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</si>
  <si>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</si>
  <si>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</si>
  <si>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</si>
  <si>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</si>
  <si>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</si>
  <si>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</si>
  <si>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</si>
  <si>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</si>
  <si>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</si>
  <si>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</si>
  <si>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</si>
  <si>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</si>
  <si>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</si>
  <si>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</si>
  <si>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</si>
  <si>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</si>
  <si>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</si>
  <si>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</si>
  <si>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</si>
  <si>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</si>
  <si>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</si>
  <si>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</si>
  <si>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</si>
  <si>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</si>
  <si>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</si>
  <si>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</si>
  <si>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</si>
  <si>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</si>
  <si>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</si>
  <si>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</si>
  <si>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</si>
  <si>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</si>
  <si>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</si>
  <si>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</si>
  <si>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</si>
  <si>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</si>
  <si>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</si>
  <si>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</si>
  <si>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</si>
  <si>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</si>
  <si>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</si>
  <si>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</si>
  <si>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</si>
  <si>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</si>
  <si>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</si>
  <si>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</si>
  <si>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</si>
  <si>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</si>
  <si>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</si>
  <si>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</si>
  <si>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</si>
  <si>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</si>
  <si>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</si>
  <si>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</si>
  <si>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</si>
  <si>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</si>
  <si>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</si>
  <si>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</si>
  <si>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</si>
  <si>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</si>
  <si>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</si>
  <si>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</si>
  <si>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</si>
  <si>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</si>
  <si>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</si>
  <si>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</si>
  <si>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</si>
  <si>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</si>
  <si>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</si>
  <si>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</si>
  <si>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</si>
  <si>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</si>
  <si>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</si>
  <si>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</si>
  <si>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</si>
  <si>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</si>
  <si>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</si>
  <si>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</si>
  <si>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</si>
  <si>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</si>
  <si>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</si>
  <si>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</si>
  <si>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</si>
  <si>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</si>
  <si>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</si>
  <si>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</si>
  <si>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</si>
  <si>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</si>
  <si>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</si>
  <si>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</si>
  <si>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</si>
  <si>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</si>
  <si>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</si>
  <si>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</si>
  <si>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</si>
  <si>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</si>
  <si>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</si>
  <si>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</si>
  <si>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</si>
  <si>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</si>
  <si>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</si>
  <si>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</si>
  <si>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</si>
  <si>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</si>
  <si>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</si>
  <si>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</si>
  <si>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</si>
  <si>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</si>
  <si>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</si>
  <si>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</si>
  <si>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</si>
  <si>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</si>
  <si>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</si>
  <si>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</si>
  <si>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</si>
  <si>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</si>
  <si>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</si>
  <si>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</si>
  <si>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</si>
  <si>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</si>
  <si>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</si>
  <si>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</si>
  <si>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</si>
  <si>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</si>
  <si>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</si>
  <si>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</si>
  <si>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</si>
  <si>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</si>
  <si>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</si>
  <si>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</si>
  <si>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</si>
  <si>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</si>
  <si>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</si>
  <si>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</si>
  <si>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</si>
  <si>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</si>
  <si>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</si>
  <si>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</si>
  <si>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</si>
  <si>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</si>
  <si>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</si>
  <si>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</si>
  <si>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</si>
  <si>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</si>
  <si>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</si>
  <si>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</si>
  <si>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</si>
  <si>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</si>
  <si>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</si>
  <si>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</si>
  <si>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</si>
  <si>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</si>
  <si>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</si>
  <si>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</si>
  <si>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</si>
  <si>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</si>
  <si>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</si>
  <si>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</si>
  <si>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</si>
  <si>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</si>
  <si>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</si>
  <si>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</si>
  <si>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</si>
  <si>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</si>
  <si>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</si>
  <si>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</si>
  <si>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</si>
  <si>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</si>
  <si>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</si>
  <si>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</si>
  <si>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</si>
  <si>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</si>
  <si>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</si>
  <si>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</si>
  <si>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</si>
  <si>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</si>
  <si>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</si>
  <si>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</si>
  <si>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</si>
  <si>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</si>
  <si>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</si>
  <si>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</si>
  <si>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</si>
  <si>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</si>
  <si>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</si>
  <si>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</si>
  <si>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</si>
  <si>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</si>
  <si>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</si>
  <si>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</si>
  <si>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</si>
  <si>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</si>
  <si>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</si>
  <si>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</si>
  <si>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</si>
  <si>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</si>
  <si>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</si>
  <si>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</si>
  <si>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</si>
  <si>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</si>
  <si>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</si>
  <si>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</si>
  <si>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</si>
  <si>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</si>
  <si>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</si>
  <si>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</si>
  <si>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</si>
  <si>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</si>
  <si>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</si>
  <si>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</si>
  <si>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</si>
  <si>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</si>
  <si>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</si>
  <si>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</si>
  <si>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</si>
  <si>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</si>
  <si>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</si>
  <si>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</si>
  <si>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</si>
  <si>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</si>
  <si>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</si>
  <si>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</si>
  <si>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</si>
  <si>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</si>
  <si>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</si>
  <si>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</si>
  <si>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</si>
  <si>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</si>
  <si>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</si>
  <si>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</si>
  <si>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</si>
  <si>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</si>
  <si>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</si>
  <si>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</si>
  <si>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</si>
  <si>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</si>
  <si>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</si>
  <si>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</si>
  <si>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</si>
  <si>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</si>
  <si>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</si>
  <si>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</si>
  <si>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</si>
  <si>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</si>
  <si>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</si>
  <si>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</si>
  <si>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</si>
  <si>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</si>
  <si>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</si>
  <si>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</si>
  <si>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</si>
  <si>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</si>
  <si>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</si>
  <si>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</si>
  <si>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</si>
  <si>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</si>
  <si>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</si>
  <si>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</si>
  <si>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</si>
  <si>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</si>
  <si>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</si>
  <si>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</si>
  <si>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</si>
  <si>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</si>
  <si>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</si>
  <si>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</si>
  <si>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</si>
  <si>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</si>
  <si>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</si>
  <si>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</si>
  <si>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</si>
  <si>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</si>
  <si>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</si>
  <si>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</si>
  <si>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</si>
  <si>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</si>
  <si>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</si>
  <si>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</si>
  <si>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</si>
  <si>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</si>
  <si>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</si>
  <si>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</si>
  <si>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</si>
  <si>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</si>
  <si>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</si>
  <si>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</si>
  <si>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</si>
  <si>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</si>
  <si>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</si>
  <si>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</si>
  <si>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</si>
  <si>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</si>
  <si>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</si>
  <si>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</si>
  <si>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</si>
  <si>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</si>
  <si>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</si>
  <si>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</si>
  <si>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</si>
  <si>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</si>
  <si>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</si>
  <si>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</si>
  <si>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</si>
  <si>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</si>
  <si>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</si>
  <si>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</si>
  <si>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</si>
  <si>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</si>
  <si>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</si>
  <si>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</si>
  <si>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</si>
  <si>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</si>
  <si>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</si>
  <si>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</si>
  <si>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</si>
  <si>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</si>
  <si>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</si>
  <si>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</si>
  <si>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</si>
  <si>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</si>
  <si>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</si>
  <si>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</si>
  <si>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</si>
  <si>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</si>
  <si>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</si>
  <si>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</si>
  <si>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</si>
  <si>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</si>
  <si>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</si>
  <si>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</si>
  <si>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</si>
  <si>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</si>
  <si>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</si>
  <si>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</si>
  <si>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</si>
  <si>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</si>
  <si>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</si>
  <si>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</si>
  <si>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</si>
  <si>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</si>
  <si>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</si>
  <si>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</si>
  <si>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</si>
  <si>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</si>
  <si>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</si>
  <si>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</si>
  <si>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</si>
  <si>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</si>
  <si>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</si>
  <si>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</si>
  <si>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</si>
  <si>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</si>
  <si>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</si>
  <si>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</si>
  <si>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</si>
  <si>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</si>
  <si>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</si>
  <si>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</si>
  <si>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</si>
  <si>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</si>
  <si>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</si>
  <si>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</si>
  <si>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</si>
  <si>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</si>
  <si>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</si>
  <si>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</si>
  <si>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</si>
  <si>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</si>
  <si>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</si>
  <si>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</si>
  <si>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</si>
  <si>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</si>
  <si>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</si>
  <si>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</si>
  <si>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</si>
  <si>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</si>
  <si>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</si>
  <si>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</si>
  <si>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</si>
  <si>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</si>
  <si>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</si>
  <si>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</si>
  <si>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</si>
  <si>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</si>
  <si>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</si>
  <si>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</si>
  <si>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</si>
  <si>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</si>
  <si>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</si>
  <si>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</si>
  <si>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</si>
  <si>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</si>
  <si>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</si>
  <si>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</si>
  <si>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</si>
  <si>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</si>
  <si>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</si>
  <si>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</si>
  <si>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</si>
  <si>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</si>
  <si>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</si>
  <si>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</si>
  <si>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</si>
  <si>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</si>
  <si>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</si>
  <si>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</si>
  <si>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</si>
  <si>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</si>
  <si>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</si>
  <si>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</si>
  <si>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</si>
  <si>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</si>
  <si>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</si>
  <si>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</si>
  <si>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</si>
  <si>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</si>
  <si>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</si>
  <si>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</si>
  <si>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</si>
  <si>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</si>
  <si>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</si>
  <si>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</si>
  <si>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</si>
  <si>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</si>
  <si>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</si>
  <si>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</si>
  <si>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</si>
  <si>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</si>
  <si>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</si>
  <si>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</si>
  <si>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</si>
  <si>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</si>
  <si>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</si>
  <si>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</si>
  <si>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</si>
  <si>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</si>
  <si>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</si>
  <si>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</si>
  <si>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</si>
  <si>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</si>
  <si>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</si>
  <si>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</si>
  <si>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</si>
  <si>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</si>
  <si>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</si>
  <si>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</si>
  <si>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</si>
  <si>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</si>
  <si>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</si>
  <si>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</si>
  <si>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</si>
  <si>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</si>
  <si>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</si>
  <si>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</si>
  <si>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</si>
  <si>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</si>
  <si>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</si>
  <si>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</si>
  <si>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</si>
  <si>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</si>
  <si>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</si>
  <si>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</si>
  <si>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</si>
  <si>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</si>
  <si>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</si>
  <si>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</si>
  <si>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</si>
  <si>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</si>
  <si>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</si>
  <si>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</si>
  <si>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</si>
  <si>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</si>
  <si>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</si>
  <si>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</si>
  <si>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</si>
  <si>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</si>
  <si>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</si>
  <si>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</si>
  <si>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</si>
  <si>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</si>
  <si>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</si>
  <si>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</si>
  <si>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</si>
  <si>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</si>
  <si>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</si>
  <si>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</si>
  <si>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</si>
  <si>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</si>
  <si>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</si>
  <si>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</si>
  <si>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</si>
  <si>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</si>
  <si>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</si>
  <si>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</si>
  <si>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</si>
  <si>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</si>
  <si>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</si>
  <si>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</si>
  <si>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</si>
  <si>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</si>
  <si>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</si>
  <si>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</si>
  <si>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</si>
  <si>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</si>
  <si>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</si>
  <si>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</si>
  <si>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</si>
  <si>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</si>
  <si>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</si>
  <si>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</si>
  <si>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</si>
  <si>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</si>
  <si>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</si>
  <si>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</si>
  <si>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</si>
  <si>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</si>
  <si>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</si>
  <si>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</si>
  <si>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</si>
  <si>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</si>
  <si>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</si>
  <si>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</si>
  <si>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</si>
  <si>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</si>
  <si>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</si>
  <si>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</si>
  <si>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</si>
  <si>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</si>
  <si>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</si>
  <si>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</si>
  <si>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</si>
  <si>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</si>
  <si>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</si>
  <si>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</si>
  <si>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</si>
  <si>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</si>
  <si>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</si>
  <si>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</si>
  <si>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</si>
  <si>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</si>
  <si>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</si>
  <si>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</si>
  <si>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</si>
  <si>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</si>
  <si>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</si>
  <si>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</si>
  <si>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</si>
  <si>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</si>
  <si>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</si>
  <si>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</si>
  <si>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</si>
  <si>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</si>
  <si>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</si>
  <si>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</si>
  <si>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</si>
  <si>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</si>
  <si>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</si>
  <si>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</si>
  <si>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</si>
  <si>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</si>
  <si>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</si>
  <si>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</si>
  <si>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</si>
  <si>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</si>
  <si>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</si>
  <si>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</si>
  <si>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</si>
  <si>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</si>
  <si>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</si>
  <si>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</si>
  <si>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</si>
  <si>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</si>
  <si>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</si>
  <si>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</si>
  <si>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</si>
  <si>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</si>
  <si>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</si>
  <si>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</si>
  <si>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</si>
  <si>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</si>
  <si>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</si>
  <si>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</si>
  <si>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</si>
  <si>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</si>
  <si>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</si>
  <si>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</si>
  <si>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</si>
  <si>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</si>
  <si>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</si>
  <si>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</si>
  <si>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</si>
  <si>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</si>
  <si>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</si>
  <si>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</si>
  <si>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</si>
  <si>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</si>
  <si>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</si>
  <si>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</si>
  <si>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</si>
  <si>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</si>
  <si>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</si>
  <si>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</si>
  <si>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</si>
  <si>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</si>
  <si>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</si>
  <si>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</si>
  <si>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</si>
  <si>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</si>
  <si>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</si>
  <si>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</si>
  <si>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</si>
  <si>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</si>
  <si>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</si>
  <si>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</si>
  <si>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</si>
  <si>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</si>
  <si>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</si>
  <si>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</si>
  <si>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</si>
  <si>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</si>
  <si>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</si>
  <si>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</si>
  <si>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</si>
  <si>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</si>
  <si>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</si>
  <si>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</si>
  <si>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</si>
  <si>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</si>
  <si>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</si>
  <si>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</si>
  <si>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</si>
  <si>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</si>
  <si>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</si>
  <si>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</si>
  <si>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</si>
  <si>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</si>
  <si>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</si>
  <si>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</si>
  <si>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</si>
  <si>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</si>
  <si>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</si>
  <si>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</si>
  <si>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</si>
  <si>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</si>
  <si>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</si>
  <si>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</si>
  <si>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</si>
  <si>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</si>
  <si>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</si>
  <si>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</si>
  <si>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</si>
  <si>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</si>
  <si>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</si>
  <si>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</si>
  <si>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</si>
  <si>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</si>
  <si>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</si>
  <si>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</si>
  <si>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</si>
  <si>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</si>
  <si>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</si>
  <si>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</si>
  <si>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</si>
  <si>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</si>
  <si>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</si>
  <si>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</si>
  <si>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</si>
  <si>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</si>
  <si>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</si>
  <si>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</si>
  <si>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</si>
  <si>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</si>
  <si>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</si>
  <si>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</si>
  <si>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</si>
  <si>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</si>
  <si>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</si>
  <si>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</si>
  <si>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</si>
  <si>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</si>
  <si>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</si>
  <si>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</si>
  <si>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</si>
  <si>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</si>
  <si>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</si>
  <si>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</si>
  <si>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</si>
  <si>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</si>
  <si>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</si>
  <si>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</si>
  <si>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</si>
  <si>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</si>
  <si>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</si>
  <si>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</si>
  <si>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</si>
  <si>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</si>
  <si>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</si>
  <si>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</si>
  <si>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</si>
  <si>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</si>
  <si>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</si>
  <si>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</si>
  <si>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</si>
  <si>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</si>
  <si>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</si>
  <si>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</si>
  <si>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</si>
  <si>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</si>
  <si>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</si>
  <si>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</si>
  <si>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</si>
  <si>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</si>
  <si>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</si>
  <si>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</si>
  <si>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</si>
  <si>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</si>
  <si>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</si>
  <si>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</si>
  <si>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</si>
  <si>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</si>
  <si>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</si>
  <si>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</si>
  <si>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</si>
  <si>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</si>
  <si>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</si>
  <si>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</si>
  <si>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</si>
  <si>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</si>
  <si>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</si>
  <si>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</si>
  <si>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</si>
  <si>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</si>
  <si>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</si>
  <si>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</si>
  <si>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</si>
  <si>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</si>
  <si>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</si>
  <si>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</si>
  <si>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</si>
  <si>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</si>
  <si>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</si>
  <si>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</si>
  <si>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</si>
  <si>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</si>
  <si>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</si>
  <si>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</si>
  <si>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</si>
  <si>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</si>
  <si>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</si>
  <si>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</si>
  <si>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</si>
  <si>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</si>
  <si>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</si>
  <si>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</si>
  <si>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</si>
  <si>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</si>
  <si>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</si>
  <si>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</si>
  <si>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</si>
  <si>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</si>
  <si>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</si>
  <si>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</si>
  <si>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</si>
  <si>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</si>
  <si>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</si>
  <si>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</si>
  <si>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</si>
  <si>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</si>
  <si>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</si>
  <si>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</si>
  <si>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</si>
  <si>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</si>
  <si>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</si>
  <si>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</si>
  <si>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</si>
  <si>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</si>
  <si>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</si>
  <si>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</si>
  <si>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</si>
  <si>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</si>
  <si>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</si>
  <si>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</si>
  <si>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</si>
  <si>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</si>
  <si>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</si>
  <si>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</si>
  <si>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</si>
  <si>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</si>
  <si>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</si>
  <si>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</si>
  <si>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</si>
  <si>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</si>
  <si>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</si>
  <si>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</si>
  <si>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</si>
  <si>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</si>
  <si>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</si>
  <si>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</si>
  <si>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</si>
  <si>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</si>
  <si>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</si>
  <si>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</si>
  <si>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</si>
  <si>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</si>
  <si>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</si>
  <si>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</si>
  <si>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</si>
  <si>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</si>
  <si>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</si>
  <si>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</si>
  <si>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</si>
  <si>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</si>
  <si>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</si>
  <si>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</si>
  <si>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</si>
  <si>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</si>
  <si>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</si>
  <si>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</si>
  <si>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</si>
  <si>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</si>
  <si>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</si>
  <si>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</si>
  <si>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</si>
  <si>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</si>
  <si>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</si>
  <si>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</si>
  <si>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</si>
  <si>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</si>
  <si>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</si>
  <si>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</si>
  <si>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</si>
  <si>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</si>
  <si>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</si>
  <si>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</si>
  <si>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</si>
  <si>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</si>
  <si>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</si>
  <si>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</si>
  <si>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</si>
  <si>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</si>
  <si>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</si>
  <si>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</si>
  <si>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</si>
  <si>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</si>
  <si>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</si>
  <si>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</si>
  <si>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</si>
  <si>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</si>
  <si>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</si>
  <si>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</si>
  <si>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</si>
  <si>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</si>
  <si>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</si>
  <si>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</si>
  <si>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</si>
  <si>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</si>
  <si>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</si>
  <si>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</si>
  <si>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</si>
  <si>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</si>
  <si>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</si>
  <si>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</si>
  <si>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</si>
  <si>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</si>
  <si>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</si>
  <si>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</si>
  <si>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</si>
  <si>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</si>
  <si>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</si>
  <si>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</si>
  <si>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</si>
  <si>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</si>
  <si>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</si>
  <si>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</si>
  <si>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</si>
  <si>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</si>
  <si>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</si>
  <si>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</si>
  <si>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</si>
  <si>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</si>
  <si>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</si>
  <si>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</si>
  <si>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</si>
  <si>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</si>
  <si>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</si>
  <si>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</si>
  <si>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</si>
  <si>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</si>
  <si>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</si>
  <si>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</si>
  <si>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</si>
  <si>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</si>
  <si>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</si>
  <si>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</si>
  <si>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</si>
  <si>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</si>
  <si>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</si>
  <si>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</si>
  <si>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</si>
  <si>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</si>
  <si>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</si>
  <si>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</si>
  <si>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</si>
  <si>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</si>
  <si>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</si>
  <si>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</si>
  <si>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</si>
  <si>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</si>
  <si>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</si>
  <si>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</si>
  <si>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</si>
  <si>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</si>
  <si>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</si>
  <si>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</si>
  <si>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</si>
  <si>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</si>
  <si>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</si>
  <si>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</si>
  <si>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</si>
  <si>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</si>
  <si>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</si>
  <si>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</si>
  <si>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</si>
  <si>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</si>
  <si>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</si>
  <si>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</si>
  <si>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</si>
  <si>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</si>
  <si>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</si>
  <si>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</si>
  <si>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</si>
  <si>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</si>
  <si>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</si>
  <si>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</si>
  <si>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</si>
  <si>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</si>
  <si>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</si>
  <si>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</si>
  <si>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</si>
  <si>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</si>
  <si>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</si>
  <si>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</si>
  <si>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</si>
  <si>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</si>
  <si>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</si>
  <si>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</si>
  <si>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</si>
  <si>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</si>
  <si>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</si>
  <si>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</si>
  <si>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</si>
  <si>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</si>
  <si>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</si>
  <si>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</si>
  <si>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</si>
  <si>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</si>
  <si>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</si>
  <si>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</si>
  <si>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</si>
  <si>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</si>
  <si>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</si>
  <si>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</si>
  <si>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</si>
  <si>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</si>
  <si>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</si>
  <si>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</si>
  <si>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</si>
  <si>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</si>
  <si>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</si>
  <si>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</si>
  <si>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</si>
  <si>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</si>
  <si>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</si>
  <si>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</si>
  <si>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</si>
  <si>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</si>
  <si>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</si>
  <si>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</si>
  <si>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</si>
  <si>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</si>
  <si>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</si>
  <si>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</si>
  <si>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</si>
  <si>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</si>
  <si>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</si>
  <si>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</si>
  <si>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</si>
  <si>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</si>
  <si>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</si>
  <si>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</si>
  <si>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</si>
  <si>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</si>
  <si>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</si>
  <si>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</si>
  <si>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</si>
  <si>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</si>
  <si>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</si>
  <si>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</si>
  <si>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</si>
  <si>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</si>
  <si>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</si>
  <si>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</si>
  <si>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</si>
  <si>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</si>
  <si>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</si>
  <si>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</si>
  <si>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</si>
  <si>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</si>
  <si>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</si>
  <si>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</si>
  <si>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</si>
  <si>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</si>
  <si>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</si>
  <si>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</si>
  <si>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</si>
  <si>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</si>
  <si>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</si>
  <si>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</si>
  <si>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</si>
  <si>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</si>
  <si>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</si>
  <si>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</si>
  <si>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</si>
  <si>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</si>
  <si>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</si>
  <si>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</si>
  <si>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</si>
  <si>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</si>
  <si>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</si>
  <si>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</si>
  <si>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</si>
  <si>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</si>
  <si>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</si>
  <si>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</si>
  <si>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</si>
  <si>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</si>
  <si>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</si>
  <si>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</si>
  <si>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</si>
  <si>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</si>
  <si>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</si>
  <si>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</si>
  <si>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</si>
  <si>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</si>
  <si>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</si>
  <si>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</si>
  <si>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</si>
  <si>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</si>
  <si>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</si>
  <si>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</si>
  <si>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</si>
  <si>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</si>
  <si>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</si>
  <si>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</si>
  <si>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</si>
  <si>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</si>
  <si>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</si>
  <si>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</si>
  <si>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</si>
  <si>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</si>
  <si>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</si>
  <si>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</si>
  <si>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</si>
  <si>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</si>
  <si>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</si>
  <si>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</si>
  <si>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</si>
  <si>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</si>
  <si>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</si>
  <si>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</si>
  <si>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</si>
  <si>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</si>
  <si>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</si>
  <si>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</si>
  <si>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</si>
  <si>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</si>
  <si>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</si>
  <si>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</si>
  <si>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</si>
  <si>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</si>
  <si>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</si>
  <si>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</si>
  <si>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</si>
  <si>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</si>
  <si>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</si>
  <si>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</si>
  <si>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</si>
  <si>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</si>
  <si>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</si>
  <si>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</si>
  <si>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</si>
  <si>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</si>
  <si>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</si>
  <si>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</si>
  <si>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</si>
  <si>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</si>
  <si>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</si>
  <si>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</si>
  <si>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</si>
  <si>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</si>
  <si>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</si>
  <si>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</si>
  <si>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</si>
  <si>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</si>
  <si>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</si>
  <si>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</si>
  <si>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</si>
  <si>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</si>
  <si>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</si>
  <si>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</si>
  <si>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</si>
  <si>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</si>
  <si>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</si>
  <si>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</si>
  <si>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</si>
  <si>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</si>
  <si>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</si>
  <si>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</si>
  <si>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</si>
  <si>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</si>
  <si>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</si>
  <si>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</si>
  <si>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</si>
  <si>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</si>
  <si>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</si>
  <si>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</si>
  <si>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</si>
  <si>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</si>
  <si>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</si>
  <si>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</si>
  <si>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</si>
  <si>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</si>
  <si>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</si>
  <si>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</si>
  <si>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</si>
  <si>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</si>
  <si>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</si>
  <si>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</si>
  <si>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</si>
  <si>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</si>
  <si>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</si>
  <si>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</si>
  <si>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</si>
  <si>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</si>
  <si>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</si>
  <si>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</si>
  <si>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</si>
  <si>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</si>
  <si>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</si>
  <si>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</si>
  <si>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</si>
  <si>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</si>
  <si>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</si>
  <si>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</si>
  <si>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</si>
  <si>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</si>
  <si>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</si>
  <si>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</si>
  <si>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</si>
  <si>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</si>
  <si>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</si>
  <si>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</si>
  <si>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</si>
  <si>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</si>
  <si>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</si>
  <si>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</si>
  <si>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</si>
  <si>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</si>
  <si>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</si>
  <si>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</si>
  <si>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</si>
  <si>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</si>
  <si>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</si>
  <si>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</si>
  <si>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</si>
  <si>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</si>
  <si>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</si>
  <si>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</si>
  <si>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</si>
  <si>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</si>
  <si>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</si>
  <si>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</si>
  <si>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</si>
  <si>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</si>
  <si>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</si>
  <si>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</si>
  <si>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</si>
  <si>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</si>
  <si>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</si>
  <si>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</si>
  <si>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</si>
  <si>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</si>
  <si>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</si>
  <si>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</si>
  <si>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</si>
  <si>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</si>
  <si>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</si>
  <si>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</si>
  <si>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</si>
  <si>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</si>
  <si>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</si>
  <si>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</si>
  <si>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</si>
  <si>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</si>
  <si>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</si>
  <si>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</si>
  <si>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</si>
  <si>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</si>
  <si>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</si>
  <si>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</si>
  <si>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</si>
  <si>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</si>
  <si>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</si>
  <si>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</si>
  <si>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</si>
  <si>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</si>
  <si>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</si>
  <si>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</si>
  <si>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</si>
  <si>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</si>
  <si>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</si>
  <si>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</si>
  <si>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</si>
  <si>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</si>
  <si>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</si>
  <si>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</si>
  <si>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</si>
  <si>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</si>
  <si>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</si>
  <si>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</si>
  <si>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</si>
  <si>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</si>
  <si>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</si>
  <si>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</si>
  <si>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</si>
  <si>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</si>
  <si>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</si>
  <si>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</si>
  <si>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</si>
  <si>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</si>
  <si>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</si>
  <si>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</si>
  <si>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</si>
  <si>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</si>
  <si>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</si>
  <si>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</si>
  <si>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</si>
  <si>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</si>
  <si>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</si>
  <si>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</si>
  <si>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</si>
  <si>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</si>
  <si>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</si>
  <si>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</si>
  <si>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</si>
  <si>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</si>
  <si>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</si>
  <si>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</si>
  <si>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</si>
  <si>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</si>
  <si>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</si>
  <si>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</si>
  <si>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</si>
  <si>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</si>
  <si>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</si>
  <si>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</si>
  <si>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</si>
  <si>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</si>
  <si>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</si>
  <si>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</si>
  <si>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</si>
  <si>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</si>
  <si>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</si>
  <si>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</si>
  <si>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</si>
  <si>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</si>
  <si>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</si>
  <si>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</si>
  <si>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</si>
  <si>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</si>
  <si>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</si>
  <si>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</si>
  <si>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</si>
  <si>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</si>
  <si>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</si>
  <si>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</si>
  <si>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</si>
  <si>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</si>
  <si>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</si>
  <si>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</si>
  <si>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</si>
  <si>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</si>
  <si>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</si>
  <si>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</si>
  <si>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</si>
  <si>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</si>
  <si>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</si>
  <si>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</si>
  <si>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</si>
  <si>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</si>
  <si>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</si>
  <si>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</si>
  <si>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</si>
  <si>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</si>
  <si>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</si>
  <si>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</si>
  <si>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</si>
  <si>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</si>
  <si>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</si>
  <si>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</si>
  <si>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</si>
  <si>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</si>
  <si>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</si>
  <si>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</si>
  <si>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</si>
  <si>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</si>
  <si>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</si>
  <si>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</si>
  <si>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</si>
  <si>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</si>
  <si>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</si>
  <si>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</si>
  <si>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</si>
  <si>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</si>
  <si>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</si>
  <si>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</si>
  <si>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</si>
  <si>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</si>
  <si>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</si>
  <si>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</si>
  <si>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</si>
  <si>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</si>
  <si>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</si>
  <si>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</si>
  <si>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</si>
  <si>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</si>
  <si>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</si>
  <si>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</si>
  <si>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</si>
  <si>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</si>
  <si>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</si>
  <si>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</si>
  <si>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</si>
  <si>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</si>
  <si>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</si>
  <si>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</si>
  <si>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</si>
  <si>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</si>
  <si>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</si>
  <si>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</si>
  <si>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</si>
  <si>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</si>
  <si>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</si>
  <si>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</si>
  <si>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</si>
  <si>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</si>
  <si>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</si>
  <si>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</si>
  <si>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</si>
  <si>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</si>
  <si>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</si>
  <si>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</si>
  <si>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</si>
  <si>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</si>
  <si>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</si>
  <si>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</si>
  <si>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</si>
  <si>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</si>
  <si>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</si>
  <si>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</si>
  <si>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</si>
  <si>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</si>
  <si>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</si>
  <si>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</si>
  <si>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</si>
  <si>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</si>
  <si>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</si>
  <si>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</si>
  <si>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</si>
  <si>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</si>
  <si>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</si>
  <si>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</si>
  <si>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</si>
  <si>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</si>
  <si>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</si>
  <si>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</si>
  <si>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</si>
  <si>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</si>
  <si>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</si>
  <si>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</si>
  <si>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</si>
  <si>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</si>
  <si>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</si>
  <si>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</si>
  <si>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</si>
  <si>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</si>
  <si>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</si>
  <si>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</si>
  <si>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</si>
  <si>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</si>
  <si>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</si>
  <si>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</si>
  <si>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</si>
  <si>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</si>
  <si>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</si>
  <si>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</si>
  <si>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</si>
  <si>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</si>
  <si>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</si>
  <si>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</si>
  <si>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</si>
  <si>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</si>
  <si>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</si>
  <si>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</si>
  <si>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</si>
  <si>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</si>
  <si>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</si>
  <si>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</si>
  <si>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</si>
  <si>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</si>
  <si>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</si>
  <si>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</si>
  <si>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</si>
  <si>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</si>
  <si>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</si>
  <si>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</si>
  <si>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</si>
  <si>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</si>
  <si>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</si>
  <si>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</si>
  <si>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</si>
  <si>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</si>
  <si>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</si>
  <si>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</si>
  <si>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</si>
  <si>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</si>
  <si>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</si>
  <si>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</si>
  <si>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</si>
  <si>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</si>
  <si>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</si>
  <si>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</si>
  <si>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</si>
  <si>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</si>
  <si>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</si>
  <si>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</si>
  <si>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</si>
  <si>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</si>
  <si>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</si>
  <si>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</si>
  <si>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</si>
  <si>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</si>
  <si>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</si>
  <si>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</si>
  <si>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</si>
  <si>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</si>
  <si>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</si>
  <si>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</si>
  <si>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</si>
  <si>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</si>
  <si>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</si>
  <si>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</si>
  <si>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</si>
  <si>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</si>
  <si>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</si>
  <si>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</si>
  <si>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</si>
  <si>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</si>
  <si>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</si>
  <si>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</si>
  <si>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</si>
  <si>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</si>
  <si>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</si>
  <si>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</si>
  <si>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</si>
  <si>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</si>
  <si>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</si>
  <si>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</si>
  <si>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</si>
  <si>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</si>
  <si>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</si>
  <si>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</si>
  <si>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</si>
  <si>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</si>
  <si>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</si>
  <si>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</si>
  <si>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</si>
  <si>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</si>
  <si>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</si>
  <si>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</si>
  <si>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</si>
  <si>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</si>
  <si>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</si>
  <si>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</si>
  <si>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</si>
  <si>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</si>
  <si>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</si>
  <si>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</si>
  <si>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</si>
  <si>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</si>
  <si>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</si>
  <si>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</si>
  <si>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</si>
  <si>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</si>
  <si>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</si>
  <si>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</si>
  <si>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</si>
  <si>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</si>
  <si>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</si>
  <si>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</si>
  <si>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</si>
  <si>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</si>
  <si>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</si>
  <si>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</si>
  <si>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</si>
  <si>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</si>
  <si>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</si>
  <si>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</si>
  <si>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</si>
  <si>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</si>
  <si>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</si>
  <si>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</si>
  <si>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</si>
  <si>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</si>
  <si>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</si>
  <si>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</si>
  <si>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</si>
  <si>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</si>
  <si>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</si>
  <si>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</si>
  <si>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</si>
  <si>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</si>
  <si>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</si>
  <si>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</si>
  <si>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</si>
  <si>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</si>
  <si>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</si>
  <si>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</si>
  <si>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</si>
  <si>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</si>
  <si>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</si>
  <si>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</si>
  <si>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</si>
  <si>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</si>
  <si>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</si>
  <si>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</si>
  <si>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</si>
  <si>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</si>
  <si>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</si>
  <si>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</si>
  <si>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</si>
  <si>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</si>
  <si>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</si>
  <si>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</si>
  <si>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</si>
  <si>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</si>
  <si>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</si>
  <si>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</si>
  <si>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</si>
  <si>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</si>
  <si>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</si>
  <si>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</si>
  <si>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</si>
  <si>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</si>
  <si>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</si>
  <si>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</si>
  <si>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</si>
  <si>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</si>
  <si>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</si>
  <si>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</si>
  <si>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</si>
  <si>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</si>
  <si>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</si>
  <si>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</si>
  <si>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</si>
  <si>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</si>
  <si>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</si>
  <si>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</si>
  <si>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</si>
  <si>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</si>
  <si>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</si>
  <si>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</si>
  <si>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</si>
  <si>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</si>
  <si>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</si>
  <si>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</si>
  <si>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</si>
  <si>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</si>
  <si>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</si>
  <si>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</si>
  <si>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</si>
  <si>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</si>
  <si>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</si>
  <si>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</si>
  <si>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</si>
  <si>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</si>
  <si>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</si>
  <si>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</si>
  <si>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</si>
  <si>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</si>
  <si>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</si>
  <si>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</si>
  <si>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</si>
  <si>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</si>
  <si>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</si>
  <si>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</si>
  <si>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</si>
  <si>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</si>
  <si>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</si>
  <si>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</si>
  <si>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</si>
  <si>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</si>
  <si>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</si>
  <si>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</si>
  <si>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</si>
  <si>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</si>
  <si>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</si>
  <si>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</si>
  <si>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</si>
  <si>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</si>
  <si>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</si>
  <si>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</si>
  <si>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</si>
  <si>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</si>
  <si>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</si>
  <si>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</si>
  <si>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</si>
  <si>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</si>
  <si>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</si>
  <si>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</si>
  <si>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</si>
  <si>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</si>
  <si>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</si>
  <si>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</si>
  <si>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</si>
  <si>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</si>
  <si>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</si>
  <si>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</si>
  <si>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</si>
  <si>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</si>
  <si>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</si>
  <si>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</si>
  <si>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</si>
  <si>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</si>
  <si>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</si>
  <si>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</si>
  <si>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</si>
  <si>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</si>
  <si>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</si>
  <si>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</si>
  <si>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</si>
  <si>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</si>
  <si>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</si>
  <si>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</si>
  <si>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</si>
  <si>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</si>
  <si>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</si>
  <si>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</si>
  <si>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</si>
  <si>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</si>
  <si>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</si>
  <si>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</si>
  <si>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</si>
  <si>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</si>
  <si>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</si>
  <si>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</si>
  <si>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</si>
  <si>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</si>
  <si>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</si>
  <si>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</si>
  <si>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</si>
  <si>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</si>
  <si>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</si>
  <si>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</si>
  <si>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</si>
  <si>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</si>
  <si>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</si>
  <si>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</si>
  <si>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</si>
  <si>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</si>
  <si>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</si>
  <si>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</si>
  <si>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</si>
  <si>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</si>
  <si>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</si>
  <si>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</si>
  <si>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</si>
  <si>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</si>
  <si>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</si>
  <si>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</si>
  <si>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</si>
  <si>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</si>
  <si>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</si>
  <si>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</si>
  <si>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</si>
  <si>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</si>
  <si>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</si>
  <si>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</si>
  <si>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</si>
  <si>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</si>
  <si>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</si>
  <si>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</si>
  <si>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</si>
  <si>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</si>
  <si>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</si>
  <si>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</si>
  <si>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</si>
  <si>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</si>
  <si>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</si>
  <si>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</si>
  <si>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</si>
  <si>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</si>
  <si>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</si>
  <si>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</si>
  <si>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</si>
  <si>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</si>
  <si>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</si>
  <si>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</si>
  <si>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</si>
  <si>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</si>
  <si>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</si>
  <si>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</si>
  <si>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</si>
  <si>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</si>
  <si>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</si>
  <si>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</si>
  <si>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</si>
  <si>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</si>
  <si>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</si>
  <si>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</si>
  <si>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</si>
  <si>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</si>
  <si>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</si>
  <si>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</si>
  <si>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</si>
  <si>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</si>
  <si>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</si>
  <si>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</si>
  <si>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</si>
  <si>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</si>
  <si>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</si>
  <si>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</si>
  <si>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</si>
  <si>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</si>
  <si>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</si>
  <si>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</si>
  <si>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</si>
  <si>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</si>
  <si>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</si>
  <si>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</si>
  <si>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</si>
  <si>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</si>
  <si>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</si>
  <si>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</si>
  <si>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</si>
  <si>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</si>
  <si>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</si>
  <si>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</si>
  <si>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</si>
  <si>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</si>
  <si>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</si>
  <si>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</si>
  <si>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</si>
  <si>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</si>
  <si>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</si>
  <si>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</si>
  <si>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</si>
  <si>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</si>
  <si>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</si>
  <si>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</si>
  <si>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</si>
  <si>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</si>
  <si>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</si>
  <si>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</si>
  <si>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</si>
  <si>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</si>
  <si>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</si>
  <si>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</si>
  <si>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</si>
  <si>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</si>
  <si>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</si>
  <si>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</si>
  <si>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</si>
  <si>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</si>
  <si>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</si>
  <si>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</si>
  <si>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</si>
  <si>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</si>
  <si>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</si>
  <si>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</si>
  <si>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</si>
  <si>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</si>
  <si>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</si>
  <si>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</si>
  <si>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</si>
  <si>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</si>
  <si>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</si>
  <si>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</si>
  <si>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</si>
  <si>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</si>
  <si>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</si>
  <si>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</si>
  <si>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</si>
  <si>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</si>
  <si>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</si>
  <si>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</si>
  <si>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</si>
  <si>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</si>
  <si>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</si>
  <si>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</si>
  <si>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</si>
  <si>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</si>
  <si>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</si>
  <si>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</si>
  <si>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</si>
  <si>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</si>
  <si>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</si>
  <si>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</si>
  <si>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</si>
  <si>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</si>
  <si>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</si>
  <si>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</si>
  <si>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</si>
  <si>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</si>
  <si>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</si>
  <si>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</si>
  <si>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</si>
  <si>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</si>
  <si>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</si>
  <si>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</si>
  <si>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</si>
  <si>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</si>
  <si>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</si>
  <si>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</si>
  <si>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</si>
  <si>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</si>
  <si>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</si>
  <si>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</si>
  <si>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</si>
  <si>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</si>
  <si>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</si>
  <si>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</si>
  <si>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</si>
  <si>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</si>
  <si>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</si>
  <si>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</si>
  <si>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</si>
  <si>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</si>
  <si>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</si>
  <si>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</si>
  <si>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</si>
  <si>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</si>
  <si>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</si>
  <si>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</si>
  <si>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</si>
  <si>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</si>
  <si>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</si>
  <si>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</si>
  <si>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</si>
  <si>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</si>
  <si>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</si>
  <si>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</si>
  <si>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</si>
  <si>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</si>
  <si>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</si>
  <si>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</si>
  <si>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</si>
  <si>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</si>
  <si>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</si>
  <si>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</si>
  <si>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</si>
  <si>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</si>
  <si>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</si>
  <si>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</si>
  <si>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</si>
  <si>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</si>
  <si>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</si>
  <si>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</si>
  <si>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</si>
  <si>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</si>
  <si>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</si>
  <si>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</si>
  <si>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</si>
  <si>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</si>
  <si>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</si>
  <si>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</si>
  <si>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</si>
  <si>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</si>
  <si>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</si>
  <si>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</si>
  <si>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</si>
  <si>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</si>
  <si>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</si>
  <si>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</si>
  <si>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</si>
  <si>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</si>
  <si>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</si>
  <si>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</si>
  <si>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</si>
  <si>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</si>
  <si>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</si>
  <si>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</si>
  <si>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</si>
  <si>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</si>
  <si>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</si>
  <si>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</si>
  <si>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</si>
  <si>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</si>
  <si>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</si>
  <si>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</si>
  <si>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</si>
  <si>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</si>
  <si>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</si>
  <si>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</si>
  <si>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</si>
  <si>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</si>
  <si>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</si>
  <si>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</si>
  <si>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</si>
  <si>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</si>
  <si>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</si>
  <si>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</si>
  <si>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</si>
  <si>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</si>
  <si>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</si>
  <si>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</si>
  <si>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</si>
  <si>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</si>
  <si>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</si>
  <si>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</si>
  <si>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</si>
  <si>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</si>
  <si>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</si>
  <si>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</si>
  <si>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</si>
  <si>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</si>
  <si>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</si>
  <si>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</si>
  <si>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</si>
  <si>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</si>
  <si>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</si>
  <si>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</si>
  <si>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</si>
  <si>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</si>
  <si>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</si>
  <si>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</si>
  <si>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</si>
  <si>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</si>
  <si>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</si>
  <si>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</si>
  <si>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</si>
  <si>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</si>
  <si>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</si>
  <si>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</si>
  <si>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</si>
  <si>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</si>
  <si>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</si>
  <si>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</si>
  <si>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</si>
  <si>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</si>
  <si>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</si>
  <si>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</si>
  <si>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</si>
  <si>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</si>
  <si>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</si>
  <si>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</si>
  <si>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</si>
  <si>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</si>
  <si>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</si>
  <si>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</si>
  <si>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</si>
  <si>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</si>
  <si>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</si>
  <si>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</si>
  <si>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</si>
  <si>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</si>
  <si>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</si>
  <si>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</si>
  <si>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</si>
  <si>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</si>
  <si>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</si>
  <si>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</si>
  <si>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</si>
  <si>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</si>
  <si>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</si>
  <si>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</si>
  <si>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</si>
  <si>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</si>
  <si>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</si>
  <si>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</si>
  <si>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</si>
  <si>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</si>
  <si>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</si>
  <si>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</si>
  <si>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</si>
  <si>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</si>
  <si>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</si>
  <si>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</si>
  <si>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</si>
  <si>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</si>
  <si>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</si>
  <si>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</si>
  <si>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</si>
  <si>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</si>
  <si>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</si>
  <si>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</si>
  <si>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</si>
  <si>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</si>
  <si>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</si>
  <si>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</si>
  <si>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</si>
  <si>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</si>
  <si>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</si>
  <si>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</si>
  <si>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</si>
  <si>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</si>
  <si>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</si>
  <si>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</si>
  <si>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</si>
  <si>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</si>
  <si>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</si>
  <si>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</si>
  <si>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</si>
  <si>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</si>
  <si>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</si>
  <si>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</si>
  <si>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</si>
  <si>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</si>
  <si>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</si>
  <si>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</si>
  <si>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</si>
  <si>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</si>
  <si>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</si>
  <si>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</si>
  <si>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</si>
  <si>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</si>
  <si>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</si>
  <si>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</si>
  <si>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</si>
  <si>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</si>
  <si>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</si>
  <si>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</si>
  <si>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</si>
  <si>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</si>
  <si>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</si>
  <si>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</si>
  <si>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</si>
  <si>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</si>
  <si>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</si>
  <si>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</si>
  <si>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</si>
  <si>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</si>
  <si>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</si>
  <si>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</si>
  <si>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</si>
  <si>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</si>
  <si>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</si>
  <si>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</si>
  <si>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</si>
  <si>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</si>
  <si>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</si>
  <si>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</si>
  <si>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</si>
  <si>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</si>
  <si>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</si>
  <si>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</si>
  <si>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</si>
  <si>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</si>
  <si>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</si>
  <si>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</si>
  <si>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</si>
  <si>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</si>
  <si>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</si>
  <si>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</si>
  <si>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</si>
  <si>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</si>
  <si>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</si>
  <si>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</si>
  <si>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</si>
  <si>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</si>
  <si>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</si>
  <si>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</si>
  <si>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</si>
  <si>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</si>
  <si>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</si>
  <si>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</si>
  <si>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</si>
  <si>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</si>
  <si>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</si>
  <si>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</si>
  <si>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</si>
  <si>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</si>
  <si>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</si>
  <si>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</si>
  <si>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</si>
  <si>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</si>
  <si>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</si>
  <si>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</si>
  <si>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</si>
  <si>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</si>
  <si>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</si>
  <si>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</si>
  <si>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</si>
  <si>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</si>
  <si>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</si>
  <si>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</si>
  <si>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</si>
  <si>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</si>
  <si>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</si>
  <si>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</si>
  <si>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</si>
  <si>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</si>
  <si>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</si>
  <si>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</si>
  <si>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</si>
  <si>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</si>
  <si>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</si>
  <si>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</si>
  <si>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</si>
  <si>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</si>
  <si>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</si>
  <si>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</si>
  <si>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</si>
  <si>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</si>
  <si>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</si>
  <si>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</si>
  <si>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</si>
  <si>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</si>
  <si>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</si>
  <si>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</si>
  <si>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</si>
  <si>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</si>
  <si>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</si>
  <si>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</si>
  <si>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</si>
  <si>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</si>
  <si>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</si>
  <si>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</si>
  <si>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</si>
  <si>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</si>
  <si>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</si>
  <si>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</si>
  <si>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</si>
  <si>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</si>
  <si>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</si>
  <si>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</si>
  <si>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</si>
  <si>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</si>
  <si>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</si>
  <si>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</si>
  <si>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</si>
  <si>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</si>
  <si>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</si>
  <si>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</si>
  <si>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</si>
  <si>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</si>
  <si>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</si>
  <si>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</si>
  <si>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</si>
  <si>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</si>
  <si>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</si>
  <si>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</si>
  <si>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</si>
  <si>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</si>
  <si>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</si>
  <si>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</si>
  <si>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</si>
  <si>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</si>
  <si>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</si>
  <si>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</si>
  <si>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</si>
  <si>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</si>
  <si>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</si>
  <si>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</si>
  <si>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</si>
  <si>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</si>
  <si>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</si>
  <si>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</si>
  <si>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</si>
  <si>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</si>
  <si>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</si>
  <si>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</si>
  <si>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</si>
  <si>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</si>
  <si>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</si>
  <si>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</si>
  <si>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</si>
  <si>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</si>
  <si>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</si>
  <si>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</si>
  <si>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</si>
  <si>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</si>
  <si>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</si>
  <si>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</si>
  <si>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</si>
  <si>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</si>
  <si>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</si>
  <si>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</si>
  <si>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</si>
  <si>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</si>
  <si>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</si>
  <si>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</si>
  <si>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</si>
  <si>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</si>
  <si>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</si>
  <si>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</si>
  <si>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</si>
  <si>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</si>
  <si>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</si>
  <si>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</si>
  <si>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</si>
  <si>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</si>
  <si>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</si>
  <si>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</si>
  <si>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</si>
  <si>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</si>
  <si>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</si>
  <si>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</si>
  <si>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</si>
  <si>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</si>
  <si>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</si>
  <si>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</si>
  <si>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</si>
  <si>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</si>
  <si>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</si>
  <si>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</si>
  <si>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</si>
  <si>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</si>
  <si>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</si>
  <si>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</si>
  <si>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</si>
  <si>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</si>
  <si>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</si>
  <si>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</si>
  <si>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</si>
  <si>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</si>
  <si>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</si>
  <si>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</si>
  <si>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</si>
  <si>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</si>
  <si>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</si>
  <si>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</si>
  <si>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</si>
  <si>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</si>
  <si>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</si>
  <si>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</si>
  <si>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</si>
  <si>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</si>
  <si>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</si>
  <si>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</si>
  <si>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</si>
  <si>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</si>
  <si>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</si>
  <si>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</si>
  <si>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</si>
  <si>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</si>
  <si>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</si>
  <si>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</si>
  <si>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</si>
  <si>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</si>
  <si>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</si>
  <si>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</si>
  <si>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</si>
  <si>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</si>
  <si>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</si>
  <si>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</si>
  <si>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</si>
  <si>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</si>
  <si>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</si>
  <si>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</si>
  <si>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</si>
  <si>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</si>
  <si>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</si>
  <si>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</si>
  <si>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</si>
  <si>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</si>
  <si>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</si>
  <si>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</si>
  <si>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</si>
  <si>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</si>
  <si>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</si>
  <si>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</si>
  <si>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</si>
  <si>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</si>
  <si>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</si>
  <si>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</si>
  <si>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</si>
  <si>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</si>
  <si>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</si>
  <si>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</si>
  <si>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</si>
  <si>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</si>
  <si>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</si>
  <si>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</si>
  <si>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</si>
  <si>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</si>
  <si>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</si>
  <si>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</si>
  <si>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</si>
  <si>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</si>
  <si>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</si>
  <si>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</si>
  <si>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</si>
  <si>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</si>
  <si>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</si>
  <si>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</si>
  <si>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</si>
  <si>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</si>
  <si>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</si>
  <si>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</si>
  <si>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</si>
  <si>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</si>
  <si>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</si>
  <si>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</si>
  <si>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</si>
  <si>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</si>
  <si>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</si>
  <si>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</si>
  <si>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</si>
  <si>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</si>
  <si>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</si>
  <si>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</si>
  <si>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</si>
  <si>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</si>
  <si>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</si>
  <si>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</si>
  <si>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</si>
  <si>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</si>
  <si>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</si>
  <si>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</si>
  <si>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</si>
  <si>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</si>
  <si>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</si>
  <si>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</si>
  <si>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</si>
  <si>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</si>
  <si>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</si>
  <si>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</si>
  <si>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</si>
  <si>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</si>
  <si>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</si>
  <si>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</si>
  <si>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</si>
  <si>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</si>
  <si>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</si>
  <si>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</si>
  <si>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</si>
  <si>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</si>
  <si>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</si>
  <si>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</si>
  <si>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</si>
  <si>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</si>
  <si>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</si>
  <si>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</si>
  <si>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</si>
  <si>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</si>
  <si>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</si>
  <si>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</si>
  <si>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</si>
  <si>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</si>
  <si>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</si>
  <si>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</si>
  <si>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</si>
  <si>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</si>
  <si>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</si>
  <si>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</si>
  <si>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</si>
  <si>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</si>
  <si>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</si>
  <si>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</si>
  <si>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</si>
  <si>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</si>
  <si>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</si>
  <si>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</si>
  <si>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</si>
  <si>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</si>
  <si>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</si>
  <si>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</si>
  <si>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</si>
  <si>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</si>
  <si>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</si>
  <si>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</si>
  <si>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</si>
  <si>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</si>
  <si>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</si>
  <si>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</si>
  <si>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</si>
  <si>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</si>
  <si>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</si>
  <si>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</si>
  <si>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</si>
  <si>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</si>
  <si>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</si>
  <si>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</si>
  <si>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</si>
  <si>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</si>
  <si>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</si>
  <si>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</si>
  <si>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</si>
  <si>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</si>
  <si>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</si>
  <si>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</si>
  <si>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</si>
  <si>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</si>
  <si>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</si>
  <si>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</si>
  <si>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</si>
  <si>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</si>
  <si>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</si>
  <si>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</si>
  <si>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</si>
  <si>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</si>
  <si>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</si>
  <si>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</si>
  <si>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</si>
  <si>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</si>
  <si>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</si>
  <si>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</si>
  <si>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</si>
  <si>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</si>
  <si>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</si>
  <si>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</si>
  <si>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</si>
  <si>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</si>
  <si>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</si>
  <si>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</si>
  <si>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</si>
  <si>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</si>
  <si>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</si>
  <si>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</si>
  <si>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</si>
  <si>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</si>
  <si>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</si>
  <si>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</si>
  <si>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</si>
  <si>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</si>
  <si>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</si>
  <si>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</si>
  <si>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</si>
  <si>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</si>
  <si>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</si>
  <si>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</si>
  <si>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</si>
  <si>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</si>
  <si>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</si>
  <si>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</si>
  <si>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</si>
  <si>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</si>
  <si>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</si>
  <si>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</si>
  <si>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</si>
  <si>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</si>
  <si>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</si>
  <si>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</si>
  <si>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</si>
  <si>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</si>
  <si>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</si>
  <si>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</si>
  <si>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</si>
  <si>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</si>
  <si>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</si>
  <si>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</si>
  <si>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</si>
  <si>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</si>
  <si>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</si>
  <si>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</si>
  <si>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</si>
  <si>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</si>
  <si>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</si>
  <si>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</si>
  <si>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</si>
  <si>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</si>
  <si>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</si>
  <si>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</si>
  <si>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</si>
  <si>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</si>
  <si>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</si>
  <si>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</si>
  <si>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</si>
  <si>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</si>
  <si>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</si>
  <si>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</si>
  <si>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</si>
  <si>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</si>
  <si>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</si>
  <si>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</si>
  <si>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</si>
  <si>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</si>
  <si>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</si>
  <si>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</si>
  <si>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</si>
  <si>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</si>
  <si>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</si>
  <si>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</si>
  <si>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</si>
  <si>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</si>
  <si>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</si>
  <si>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</si>
  <si>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</si>
  <si>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</si>
  <si>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</si>
  <si>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</si>
  <si>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</si>
  <si>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</si>
  <si>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</si>
  <si>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</si>
  <si>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</si>
  <si>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</si>
  <si>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</si>
  <si>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</si>
  <si>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</si>
  <si>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</si>
  <si>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</si>
  <si>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</si>
  <si>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</si>
  <si>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</si>
  <si>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</si>
  <si>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</si>
  <si>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</si>
  <si>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</si>
  <si>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</si>
  <si>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</si>
  <si>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</si>
  <si>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</si>
  <si>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</si>
  <si>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</si>
  <si>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</si>
  <si>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</si>
  <si>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</si>
  <si>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</si>
  <si>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</si>
  <si>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</si>
  <si>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</si>
  <si>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</si>
  <si>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</si>
  <si>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</si>
  <si>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</si>
  <si>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</si>
  <si>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</si>
  <si>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</si>
  <si>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</si>
  <si>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</si>
  <si>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</si>
  <si>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</si>
  <si>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</si>
  <si>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</si>
  <si>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</si>
  <si>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</si>
  <si>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</si>
  <si>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</si>
  <si>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</si>
  <si>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</si>
  <si>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</si>
  <si>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</si>
  <si>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</si>
  <si>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</si>
  <si>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</si>
  <si>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</si>
  <si>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</si>
  <si>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</si>
  <si>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</si>
  <si>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</si>
  <si>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</si>
  <si>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</si>
  <si>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</si>
  <si>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</si>
  <si>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</si>
  <si>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</si>
  <si>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</si>
  <si>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</si>
  <si>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</si>
  <si>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</si>
  <si>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</si>
  <si>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</si>
  <si>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</si>
  <si>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</si>
  <si>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</si>
  <si>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</si>
  <si>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</si>
  <si>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</si>
  <si>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</si>
  <si>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</si>
  <si>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</si>
  <si>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</si>
  <si>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</si>
  <si>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</si>
  <si>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</si>
  <si>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</si>
  <si>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</si>
  <si>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</si>
  <si>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</si>
  <si>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</si>
  <si>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</si>
  <si>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</si>
  <si>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</si>
  <si>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</si>
  <si>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</si>
  <si>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</si>
  <si>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</si>
  <si>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</si>
  <si>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</si>
  <si>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</si>
  <si>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</si>
  <si>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</si>
  <si>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</si>
  <si>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</si>
  <si>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</si>
  <si>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</si>
  <si>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</si>
  <si>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</si>
  <si>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</si>
  <si>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</si>
  <si>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</si>
  <si>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</si>
  <si>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</si>
  <si>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</si>
  <si>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</si>
  <si>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</si>
  <si>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</si>
  <si>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</si>
  <si>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</si>
  <si>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</si>
  <si>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</si>
  <si>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</si>
  <si>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</si>
  <si>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</si>
  <si>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</si>
  <si>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</si>
  <si>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</si>
  <si>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</si>
  <si>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</si>
  <si>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</si>
  <si>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</si>
  <si>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</si>
  <si>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</si>
  <si>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</si>
  <si>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</si>
  <si>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</si>
  <si>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</si>
  <si>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</si>
  <si>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</si>
  <si>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</si>
  <si>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</si>
  <si>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</si>
  <si>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</si>
  <si>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</si>
  <si>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</si>
  <si>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</si>
  <si>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</si>
  <si>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</si>
  <si>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</si>
  <si>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</si>
  <si>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</si>
  <si>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</si>
  <si>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</si>
  <si>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</si>
  <si>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</si>
  <si>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</si>
  <si>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</si>
  <si>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</si>
  <si>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</si>
  <si>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</si>
  <si>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</si>
  <si>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</si>
  <si>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</si>
  <si>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</si>
  <si>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</si>
  <si>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</si>
  <si>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</si>
  <si>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</si>
  <si>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</si>
  <si>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</si>
  <si>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</si>
  <si>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</si>
  <si>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</si>
  <si>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</si>
  <si>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</si>
  <si>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</si>
  <si>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</si>
  <si>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</si>
  <si>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</si>
  <si>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</si>
  <si>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</si>
  <si>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</si>
  <si>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</si>
  <si>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</si>
  <si>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</si>
  <si>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</si>
  <si>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</si>
  <si>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</si>
  <si>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</si>
  <si>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</si>
  <si>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</si>
  <si>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</si>
  <si>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</si>
  <si>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</si>
  <si>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</si>
  <si>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</si>
  <si>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</si>
  <si>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</si>
  <si>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</si>
  <si>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</si>
  <si>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</si>
  <si>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</si>
  <si>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</si>
  <si>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</si>
  <si>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</si>
  <si>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</si>
  <si>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</si>
  <si>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</si>
  <si>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</si>
  <si>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</si>
  <si>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</si>
  <si>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</si>
  <si>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</si>
  <si>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</si>
  <si>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</si>
  <si>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</si>
  <si>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</si>
  <si>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</si>
  <si>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</si>
  <si>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</si>
  <si>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</si>
  <si>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</si>
  <si>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</si>
  <si>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</si>
  <si>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</si>
  <si>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</si>
  <si>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</si>
  <si>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</si>
  <si>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</si>
  <si>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</si>
  <si>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</si>
  <si>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</si>
  <si>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</si>
  <si>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</si>
  <si>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</si>
  <si>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</si>
  <si>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</si>
  <si>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</si>
  <si>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</si>
  <si>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</si>
  <si>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</si>
  <si>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</si>
  <si>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</si>
  <si>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</si>
  <si>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</si>
  <si>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</si>
  <si>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</si>
  <si>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</si>
  <si>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</si>
  <si>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</si>
  <si>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</si>
  <si>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</si>
  <si>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</si>
  <si>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</si>
  <si>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</si>
  <si>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</si>
  <si>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</si>
  <si>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</si>
  <si>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</si>
  <si>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</si>
  <si>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</si>
  <si>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</si>
  <si>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</si>
  <si>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</si>
  <si>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</si>
  <si>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</si>
  <si>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</si>
  <si>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</si>
  <si>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</si>
  <si>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</si>
  <si>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</si>
  <si>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</si>
  <si>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</si>
  <si>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</si>
  <si>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</si>
  <si>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</si>
  <si>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</si>
  <si>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</si>
  <si>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</si>
  <si>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</si>
  <si>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</si>
  <si>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</si>
  <si>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</si>
  <si>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</si>
  <si>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</si>
  <si>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</si>
  <si>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</si>
  <si>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</si>
  <si>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</si>
  <si>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</si>
  <si>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</si>
  <si>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</si>
  <si>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</si>
  <si>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</si>
  <si>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</si>
  <si>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</si>
  <si>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</si>
  <si>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</si>
  <si>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</si>
  <si>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</si>
  <si>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</si>
  <si>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</si>
  <si>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</si>
  <si>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</si>
  <si>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</si>
  <si>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</si>
  <si>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</si>
  <si>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</si>
  <si>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</si>
  <si>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</si>
  <si>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</si>
  <si>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</si>
  <si>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</si>
  <si>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</si>
  <si>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</si>
  <si>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</si>
  <si>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</si>
  <si>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</si>
  <si>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</si>
  <si>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</si>
  <si>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</si>
  <si>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</si>
  <si>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</si>
  <si>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</si>
  <si>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</si>
  <si>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</si>
  <si>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</si>
  <si>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</si>
  <si>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</si>
  <si>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</si>
  <si>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</si>
  <si>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</si>
  <si>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</si>
  <si>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</si>
  <si>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</si>
  <si>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</si>
  <si>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</si>
  <si>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</si>
  <si>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</si>
  <si>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</si>
  <si>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</si>
  <si>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</si>
  <si>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</si>
  <si>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</si>
  <si>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</si>
  <si>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</si>
  <si>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</si>
  <si>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</si>
  <si>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</si>
  <si>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</si>
  <si>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</si>
  <si>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</si>
  <si>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</si>
  <si>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</si>
  <si>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</si>
  <si>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</si>
  <si>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</si>
  <si>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</si>
  <si>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</si>
  <si>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</si>
  <si>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</si>
  <si>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</si>
  <si>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</si>
  <si>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</si>
  <si>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</si>
  <si>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</si>
  <si>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</si>
  <si>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</si>
  <si>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</si>
  <si>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</si>
  <si>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</si>
  <si>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</si>
  <si>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</si>
  <si>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</si>
  <si>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</si>
  <si>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</si>
  <si>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</si>
  <si>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</si>
  <si>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</si>
  <si>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</si>
  <si>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</si>
  <si>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</si>
  <si>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</si>
  <si>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</si>
  <si>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</si>
  <si>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</si>
  <si>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</si>
  <si>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</si>
  <si>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</si>
  <si>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</si>
  <si>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</si>
  <si>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</si>
  <si>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</si>
  <si>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</si>
  <si>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</si>
  <si>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</si>
  <si>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</si>
  <si>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</si>
  <si>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</si>
  <si>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</si>
  <si>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</si>
  <si>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</si>
  <si>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</si>
  <si>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</si>
  <si>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</si>
  <si>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</si>
  <si>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</si>
  <si>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</si>
  <si>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</si>
  <si>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</si>
  <si>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</si>
  <si>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</si>
  <si>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</si>
  <si>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</si>
  <si>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</si>
  <si>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</si>
  <si>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</si>
  <si>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</si>
  <si>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</si>
  <si>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</si>
  <si>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</si>
  <si>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</si>
  <si>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</si>
  <si>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</si>
  <si>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</si>
  <si>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</si>
  <si>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</si>
  <si>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</si>
  <si>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</si>
  <si>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</si>
  <si>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</si>
  <si>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</si>
  <si>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</si>
  <si>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</si>
  <si>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</si>
  <si>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</si>
  <si>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</si>
  <si>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</si>
  <si>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</si>
  <si>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</si>
  <si>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</si>
  <si>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</si>
  <si>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</si>
  <si>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</si>
  <si>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</si>
  <si>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</si>
  <si>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</si>
  <si>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</si>
  <si>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</si>
  <si>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</si>
  <si>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</si>
  <si>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</si>
  <si>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</si>
  <si>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</si>
  <si>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</si>
  <si>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</si>
  <si>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</si>
  <si>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</si>
  <si>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</si>
  <si>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</si>
  <si>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</si>
  <si>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</si>
  <si>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</si>
  <si>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</si>
  <si>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</si>
  <si>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</si>
  <si>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</si>
  <si>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</si>
  <si>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</si>
  <si>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</si>
  <si>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</si>
  <si>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</si>
  <si>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</si>
  <si>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</si>
  <si>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</si>
  <si>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</si>
  <si>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</si>
  <si>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</si>
  <si>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</si>
  <si>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</si>
  <si>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</si>
  <si>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</si>
  <si>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</si>
  <si>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</si>
  <si>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</si>
  <si>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</si>
  <si>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</si>
  <si>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</si>
  <si>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</si>
  <si>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</si>
  <si>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</si>
  <si>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</si>
  <si>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</si>
  <si>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</si>
  <si>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</si>
  <si>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</si>
  <si>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</si>
  <si>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</si>
  <si>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</si>
  <si>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</si>
  <si>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</si>
  <si>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</si>
  <si>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</si>
  <si>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</si>
  <si>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</si>
  <si>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</si>
  <si>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</si>
  <si>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</si>
  <si>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</si>
  <si>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</si>
  <si>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</si>
  <si>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</si>
  <si>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</si>
  <si>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</si>
  <si>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</si>
  <si>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</si>
  <si>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</si>
  <si>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</si>
  <si>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</si>
  <si>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</si>
  <si>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</si>
  <si>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</si>
  <si>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</si>
  <si>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</si>
  <si>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</si>
  <si>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</si>
  <si>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</si>
  <si>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</si>
  <si>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</si>
  <si>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</si>
  <si>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</si>
  <si>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</si>
  <si>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</si>
  <si>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</si>
  <si>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</si>
  <si>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</si>
  <si>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</si>
  <si>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</si>
  <si>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</si>
  <si>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</si>
  <si>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</si>
  <si>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</si>
  <si>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</si>
  <si>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</si>
  <si>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</si>
  <si>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</si>
  <si>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</si>
  <si>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</si>
  <si>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</si>
  <si>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</si>
  <si>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</si>
  <si>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</si>
  <si>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</si>
  <si>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</si>
  <si>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</si>
  <si>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</si>
  <si>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</si>
  <si>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</si>
  <si>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</si>
  <si>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</si>
  <si>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</si>
  <si>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</si>
  <si>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</si>
  <si>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</si>
  <si>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</si>
  <si>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</si>
  <si>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</si>
  <si>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</si>
  <si>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</si>
  <si>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</si>
  <si>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</si>
  <si>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</si>
  <si>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</si>
  <si>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</si>
  <si>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</si>
  <si>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</si>
  <si>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</si>
  <si>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</si>
  <si>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</si>
  <si>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</si>
  <si>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</si>
  <si>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</si>
  <si>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</si>
  <si>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</si>
  <si>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</si>
  <si>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</si>
  <si>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</si>
  <si>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</si>
  <si>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</si>
  <si>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</si>
  <si>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</si>
  <si>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</si>
  <si>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</si>
  <si>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</si>
  <si>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</si>
  <si>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</si>
  <si>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</si>
  <si>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</si>
  <si>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</si>
  <si>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</si>
  <si>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</si>
  <si>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</si>
  <si>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</si>
  <si>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</si>
  <si>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</si>
  <si>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</si>
  <si>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</si>
  <si>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</si>
  <si>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</si>
  <si>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</si>
  <si>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</si>
  <si>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</si>
  <si>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</si>
  <si>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</si>
  <si>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</si>
  <si>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</si>
  <si>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</si>
  <si>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</si>
  <si>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</si>
  <si>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</si>
  <si>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</si>
  <si>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</si>
  <si>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</si>
  <si>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</si>
  <si>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</si>
  <si>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</si>
  <si>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</si>
  <si>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</si>
  <si>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</si>
  <si>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</si>
  <si>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</si>
  <si>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</si>
  <si>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</si>
  <si>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</si>
  <si>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</si>
  <si>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</si>
  <si>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</si>
  <si>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</si>
  <si>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</si>
  <si>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</si>
  <si>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</si>
  <si>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</si>
  <si>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</si>
  <si>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</si>
  <si>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</si>
  <si>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</si>
  <si>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</si>
  <si>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</si>
  <si>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</si>
  <si>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</si>
  <si>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</si>
  <si>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</si>
  <si>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</si>
  <si>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</si>
  <si>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</si>
  <si>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</si>
  <si>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</si>
  <si>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</si>
  <si>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</si>
  <si>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</si>
  <si>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</si>
  <si>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</si>
  <si>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</si>
  <si>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</si>
  <si>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</si>
  <si>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</si>
  <si>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</si>
  <si>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</si>
  <si>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</si>
  <si>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</si>
  <si>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</si>
  <si>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</si>
  <si>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</si>
  <si>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</si>
  <si>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</si>
  <si>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</si>
  <si>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</si>
  <si>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</si>
  <si>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</si>
  <si>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</si>
  <si>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</si>
  <si>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</si>
  <si>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</si>
  <si>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</si>
  <si>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</si>
  <si>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</si>
  <si>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</si>
  <si>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</si>
  <si>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</si>
  <si>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</si>
  <si>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</si>
  <si>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</si>
  <si>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</si>
  <si>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</si>
  <si>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</si>
  <si>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</si>
  <si>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</si>
  <si>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</si>
  <si>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</si>
  <si>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</si>
  <si>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</si>
  <si>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</si>
  <si>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</si>
  <si>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</si>
  <si>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</si>
  <si>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</si>
  <si>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</si>
  <si>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</si>
  <si>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</si>
  <si>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</si>
  <si>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</si>
  <si>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</si>
  <si>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</si>
  <si>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</si>
  <si>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</si>
  <si>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</si>
  <si>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</si>
  <si>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</si>
  <si>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</si>
  <si>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</si>
  <si>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</si>
  <si>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</si>
  <si>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</si>
  <si>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</si>
  <si>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</si>
  <si>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</si>
  <si>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</si>
  <si>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</si>
  <si>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</si>
  <si>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</si>
  <si>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</si>
  <si>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</si>
  <si>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</si>
  <si>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</si>
  <si>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</si>
  <si>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</si>
  <si>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</si>
  <si>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</si>
  <si>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</si>
  <si>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</si>
  <si>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</si>
  <si>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</si>
  <si>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</si>
  <si>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</si>
  <si>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</si>
  <si>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</si>
  <si>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</si>
  <si>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</si>
  <si>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</si>
  <si>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</si>
  <si>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</si>
  <si>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</si>
  <si>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</si>
  <si>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</si>
  <si>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</si>
  <si>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</si>
  <si>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</si>
  <si>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</si>
  <si>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</si>
  <si>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</si>
  <si>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</si>
  <si>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</si>
  <si>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</si>
  <si>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</si>
  <si>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</si>
  <si>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</si>
  <si>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</si>
  <si>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</si>
  <si>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</si>
  <si>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</si>
  <si>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</si>
  <si>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</si>
  <si>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</si>
  <si>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</si>
  <si>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</si>
  <si>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</si>
  <si>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</si>
  <si>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</si>
  <si>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</si>
  <si>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</si>
  <si>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</si>
  <si>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</si>
  <si>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</si>
  <si>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</si>
  <si>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</si>
  <si>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</si>
  <si>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</si>
  <si>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</si>
  <si>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</si>
  <si>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</si>
  <si>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</si>
  <si>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</si>
  <si>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</si>
  <si>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</si>
  <si>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</si>
  <si>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</si>
  <si>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</si>
  <si>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</si>
  <si>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</si>
  <si>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</si>
  <si>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</si>
  <si>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</si>
  <si>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</si>
  <si>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</si>
  <si>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</si>
  <si>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</si>
  <si>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</si>
  <si>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</si>
  <si>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</si>
  <si>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</si>
  <si>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</si>
  <si>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</si>
  <si>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</si>
  <si>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</si>
  <si>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</si>
  <si>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</si>
  <si>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</si>
  <si>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</si>
  <si>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</si>
  <si>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</si>
  <si>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</si>
  <si>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</si>
  <si>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</si>
  <si>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</si>
  <si>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</si>
  <si>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</si>
  <si>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</si>
  <si>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</si>
  <si>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</si>
  <si>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</si>
  <si>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</si>
  <si>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</si>
  <si>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</si>
  <si>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</si>
  <si>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</si>
  <si>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</si>
  <si>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</si>
  <si>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</si>
  <si>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</si>
  <si>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</si>
  <si>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</si>
  <si>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</si>
  <si>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</si>
  <si>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</si>
  <si>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</si>
  <si>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</si>
  <si>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</si>
  <si>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</si>
  <si>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</si>
  <si>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</si>
  <si>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</si>
  <si>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</si>
  <si>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</si>
  <si>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</si>
  <si>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</si>
  <si>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</si>
  <si>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</si>
  <si>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</si>
  <si>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</si>
  <si>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</si>
  <si>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</si>
  <si>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</si>
  <si>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</si>
  <si>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</si>
  <si>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</si>
  <si>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</si>
  <si>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</si>
  <si>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</si>
  <si>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</si>
  <si>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</si>
  <si>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</si>
  <si>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</si>
  <si>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</si>
  <si>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</si>
  <si>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</si>
  <si>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</si>
  <si>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</si>
  <si>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</si>
  <si>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</si>
  <si>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</si>
  <si>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</si>
  <si>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</si>
  <si>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</si>
  <si>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</si>
  <si>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</si>
  <si>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</si>
  <si>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</si>
  <si>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</si>
  <si>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</si>
  <si>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</si>
  <si>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</si>
  <si>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</si>
  <si>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</si>
  <si>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</si>
  <si>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</si>
  <si>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</si>
  <si>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</si>
  <si>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</si>
  <si>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</si>
  <si>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</si>
  <si>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</si>
  <si>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</si>
  <si>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</si>
  <si>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</si>
  <si>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</si>
  <si>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</si>
  <si>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</si>
  <si>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</si>
  <si>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</si>
  <si>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</si>
  <si>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</si>
  <si>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</si>
  <si>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</si>
  <si>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</si>
  <si>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</si>
  <si>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</si>
  <si>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</si>
  <si>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</si>
  <si>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</si>
  <si>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</si>
  <si>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</si>
  <si>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</si>
  <si>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</si>
  <si>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</si>
  <si>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</si>
  <si>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</si>
  <si>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</si>
  <si>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</si>
  <si>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</si>
  <si>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</si>
  <si>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</si>
  <si>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</si>
  <si>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</si>
  <si>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</si>
  <si>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</si>
  <si>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</si>
  <si>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</si>
  <si>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</si>
  <si>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</si>
  <si>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</si>
  <si>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</si>
  <si>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</si>
  <si>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</si>
  <si>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</si>
  <si>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</si>
  <si>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</si>
  <si>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</si>
  <si>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</si>
  <si>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</si>
  <si>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</si>
  <si>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</si>
  <si>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</si>
  <si>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</si>
  <si>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</si>
  <si>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</si>
  <si>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</si>
  <si>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</si>
  <si>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</si>
  <si>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</si>
  <si>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</si>
  <si>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</si>
  <si>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</si>
  <si>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</si>
  <si>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</si>
  <si>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</si>
  <si>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</si>
  <si>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</si>
  <si>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</si>
  <si>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</si>
  <si>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</si>
  <si>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</si>
  <si>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</si>
  <si>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</si>
  <si>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</si>
  <si>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</si>
  <si>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</si>
  <si>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</si>
  <si>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</si>
  <si>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</si>
  <si>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</si>
  <si>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</si>
  <si>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</si>
  <si>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</si>
  <si>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</si>
  <si>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</si>
  <si>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</si>
  <si>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</si>
  <si>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</si>
  <si>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</si>
  <si>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</si>
  <si>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</si>
  <si>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</si>
  <si>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</si>
  <si>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</si>
  <si>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</si>
  <si>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</si>
  <si>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</si>
  <si>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</si>
  <si>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</si>
  <si>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</si>
  <si>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</si>
  <si>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</si>
  <si>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</si>
  <si>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</si>
  <si>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</si>
  <si>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</si>
  <si>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</si>
  <si>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</si>
  <si>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</si>
  <si>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</si>
  <si>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</si>
  <si>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</si>
  <si>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</si>
  <si>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</si>
  <si>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</si>
  <si>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</si>
  <si>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</si>
  <si>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</si>
  <si>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</si>
  <si>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</si>
  <si>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</si>
  <si>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</si>
  <si>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</si>
  <si>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</si>
  <si>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</si>
  <si>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</si>
  <si>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</si>
  <si>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</si>
  <si>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</si>
  <si>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</si>
  <si>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</si>
  <si>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</si>
  <si>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</si>
  <si>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</si>
  <si>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</si>
  <si>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</si>
  <si>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</si>
  <si>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</si>
  <si>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</si>
  <si>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</si>
  <si>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</si>
  <si>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</si>
  <si>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</si>
  <si>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</si>
  <si>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</si>
  <si>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</si>
  <si>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</si>
  <si>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</si>
  <si>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</si>
  <si>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</si>
  <si>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</si>
  <si>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</si>
  <si>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</si>
  <si>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</si>
  <si>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</si>
  <si>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</si>
  <si>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</si>
  <si>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</si>
  <si>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</si>
  <si>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</si>
  <si>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</si>
  <si>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</si>
  <si>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</si>
  <si>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</si>
  <si>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</si>
  <si>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</si>
  <si>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</si>
  <si>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</si>
  <si>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</si>
  <si>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</si>
  <si>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</si>
  <si>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</si>
  <si>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</si>
  <si>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</si>
  <si>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</si>
  <si>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</si>
  <si>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</si>
  <si>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</si>
  <si>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</si>
  <si>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</si>
  <si>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</si>
  <si>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</si>
  <si>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</si>
  <si>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</si>
  <si>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</si>
  <si>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</si>
  <si>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</si>
  <si>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</si>
  <si>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</si>
  <si>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</si>
  <si>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</si>
  <si>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</si>
  <si>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</si>
  <si>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</si>
  <si>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</si>
  <si>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</si>
  <si>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</si>
  <si>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</si>
  <si>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</si>
  <si>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</si>
  <si>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</si>
  <si>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</si>
  <si>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</si>
  <si>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</si>
  <si>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</si>
  <si>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</si>
  <si>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</si>
  <si>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</si>
  <si>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</si>
  <si>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</si>
  <si>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</si>
  <si>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</si>
  <si>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</si>
  <si>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</si>
  <si>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</si>
  <si>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</si>
  <si>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</si>
  <si>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</si>
  <si>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</si>
  <si>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</si>
  <si>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</si>
  <si>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</si>
  <si>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</si>
  <si>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</si>
  <si>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</si>
  <si>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</si>
  <si>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</si>
  <si>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</si>
  <si>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</si>
  <si>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</si>
  <si>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</si>
  <si>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</si>
  <si>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</si>
  <si>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</si>
  <si>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</si>
  <si>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</si>
  <si>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</si>
  <si>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</si>
  <si>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</si>
  <si>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</si>
  <si>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</si>
  <si>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</si>
  <si>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</si>
  <si>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</si>
  <si>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</si>
  <si>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</si>
  <si>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</si>
  <si>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</si>
  <si>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</si>
  <si>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</si>
  <si>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</si>
  <si>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</si>
  <si>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</si>
  <si>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</si>
  <si>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</si>
  <si>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</si>
  <si>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</si>
  <si>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</si>
  <si>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</si>
  <si>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</si>
  <si>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</si>
  <si>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</si>
  <si>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</si>
  <si>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</si>
  <si>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</si>
  <si>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</si>
  <si>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</si>
  <si>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</si>
  <si>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</si>
  <si>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</si>
  <si>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</si>
  <si>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</si>
  <si>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</si>
  <si>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</si>
  <si>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</si>
  <si>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</si>
  <si>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</si>
  <si>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</si>
  <si>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</si>
  <si>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</si>
  <si>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</si>
  <si>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</si>
  <si>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</si>
  <si>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</si>
  <si>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</si>
  <si>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</si>
  <si>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</si>
  <si>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</si>
  <si>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</si>
  <si>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</si>
  <si>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</si>
  <si>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</si>
  <si>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</si>
  <si>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</si>
  <si>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</si>
  <si>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</si>
  <si>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</si>
  <si>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</si>
  <si>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</si>
  <si>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</si>
  <si>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</si>
  <si>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</si>
  <si>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</si>
  <si>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</si>
  <si>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</si>
  <si>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</si>
  <si>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</si>
  <si>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</si>
  <si>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</si>
  <si>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</si>
  <si>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</si>
  <si>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</si>
  <si>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</si>
  <si>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</si>
  <si>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</si>
  <si>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</si>
  <si>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</si>
  <si>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</si>
  <si>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</si>
  <si>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</si>
  <si>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</si>
  <si>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</si>
  <si>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</si>
  <si>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</si>
  <si>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</si>
  <si>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</si>
  <si>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</si>
  <si>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</si>
  <si>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</si>
  <si>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</si>
  <si>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</si>
  <si>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</si>
  <si>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</si>
  <si>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</si>
  <si>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</si>
  <si>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</si>
  <si>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</si>
  <si>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</si>
  <si>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</si>
  <si>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</si>
  <si>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</si>
  <si>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</si>
  <si>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</si>
  <si>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</si>
  <si>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</si>
  <si>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</si>
  <si>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</si>
  <si>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</si>
  <si>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</si>
  <si>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</si>
  <si>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</si>
  <si>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</si>
  <si>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</si>
  <si>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</si>
  <si>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</si>
  <si>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</si>
  <si>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</si>
  <si>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</si>
  <si>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</si>
  <si>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</si>
  <si>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</si>
  <si>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</si>
  <si>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</si>
  <si>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</si>
  <si>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</si>
  <si>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</si>
  <si>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</si>
  <si>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</si>
  <si>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</si>
  <si>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</si>
  <si>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</si>
  <si>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</si>
  <si>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</si>
  <si>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</si>
  <si>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</si>
  <si>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</si>
  <si>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</si>
  <si>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</si>
  <si>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</si>
  <si>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</si>
  <si>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</si>
  <si>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</si>
  <si>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</si>
  <si>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</si>
  <si>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</si>
  <si>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</si>
  <si>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</si>
  <si>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</si>
  <si>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</si>
  <si>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</si>
  <si>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</si>
  <si>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</si>
  <si>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</si>
  <si>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</si>
  <si>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</si>
  <si>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</si>
  <si>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</si>
  <si>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</si>
  <si>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</si>
  <si>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</si>
  <si>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</si>
  <si>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</si>
  <si>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</si>
  <si>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</si>
  <si>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</si>
  <si>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</si>
  <si>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</si>
  <si>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</si>
  <si>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</si>
  <si>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</si>
  <si>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</si>
  <si>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</si>
  <si>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</si>
  <si>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</si>
  <si>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</si>
  <si>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</si>
  <si>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</si>
  <si>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</si>
  <si>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</si>
  <si>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</si>
  <si>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</si>
  <si>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</si>
  <si>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</si>
  <si>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</si>
  <si>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</si>
  <si>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</si>
  <si>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</si>
  <si>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</si>
  <si>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</si>
  <si>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</si>
  <si>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</si>
  <si>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</si>
  <si>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</si>
  <si>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</si>
  <si>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</si>
  <si>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</si>
  <si>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</si>
  <si>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</si>
  <si>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</si>
  <si>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</si>
  <si>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</si>
  <si>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</si>
  <si>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</si>
  <si>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</si>
  <si>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</si>
  <si>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</si>
  <si>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</si>
  <si>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</si>
  <si>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</si>
  <si>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</si>
  <si>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</si>
  <si>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</si>
  <si>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</si>
  <si>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</si>
  <si>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</si>
  <si>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</si>
  <si>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</si>
  <si>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</si>
  <si>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</si>
  <si>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</si>
  <si>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</si>
  <si>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</si>
  <si>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</si>
  <si>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</si>
  <si>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</si>
  <si>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</si>
  <si>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</si>
  <si>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</si>
  <si>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</si>
  <si>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</si>
  <si>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</si>
  <si>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</si>
  <si>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</si>
  <si>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</si>
  <si>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</si>
  <si>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</si>
  <si>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</si>
  <si>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</si>
  <si>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</si>
  <si>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</si>
  <si>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</si>
  <si>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</si>
  <si>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</si>
  <si>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</si>
  <si>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</si>
  <si>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</si>
  <si>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</si>
  <si>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</si>
  <si>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</si>
  <si>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</si>
  <si>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</si>
  <si>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</si>
  <si>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</si>
  <si>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</si>
  <si>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</si>
  <si>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</si>
  <si>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</si>
  <si>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</si>
  <si>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</si>
  <si>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</si>
  <si>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</si>
  <si>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</si>
  <si>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</si>
  <si>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</si>
  <si>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</si>
  <si>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</si>
  <si>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</si>
  <si>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</si>
  <si>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</si>
  <si>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</si>
  <si>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</si>
  <si>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</si>
  <si>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</si>
  <si>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</si>
  <si>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</si>
  <si>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</si>
  <si>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</si>
  <si>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</si>
  <si>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</si>
  <si>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</si>
  <si>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</si>
  <si>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</si>
  <si>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</si>
  <si>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</si>
  <si>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</si>
  <si>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</si>
  <si>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</si>
  <si>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</si>
  <si>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</si>
  <si>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</si>
  <si>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</si>
  <si>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</si>
  <si>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</si>
  <si>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</si>
  <si>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</si>
  <si>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</si>
  <si>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</si>
  <si>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</si>
  <si>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</si>
  <si>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</si>
  <si>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</si>
  <si>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</si>
  <si>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</si>
  <si>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</si>
  <si>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</si>
  <si>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</si>
  <si>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</si>
  <si>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</si>
  <si>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</si>
  <si>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</si>
  <si>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</si>
  <si>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</si>
  <si>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</si>
  <si>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</si>
  <si>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</si>
  <si>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</si>
  <si>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</si>
  <si>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</si>
  <si>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</si>
  <si>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</si>
  <si>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</si>
  <si>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</si>
  <si>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</si>
  <si>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</si>
  <si>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</si>
  <si>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</si>
  <si>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</si>
  <si>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</si>
  <si>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</si>
  <si>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</si>
  <si>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</si>
  <si>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</si>
  <si>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</si>
  <si>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</si>
  <si>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</si>
  <si>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</si>
  <si>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</si>
  <si>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</si>
  <si>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</si>
  <si>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</si>
  <si>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</si>
  <si>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</si>
  <si>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</si>
  <si>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</si>
  <si>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</si>
  <si>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</si>
  <si>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</si>
  <si>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</si>
  <si>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</si>
  <si>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</si>
  <si>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</si>
  <si>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</si>
  <si>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</si>
  <si>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</si>
  <si>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</si>
  <si>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</si>
  <si>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</si>
  <si>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</si>
  <si>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</si>
  <si>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</si>
  <si>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</si>
  <si>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</si>
  <si>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</si>
  <si>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</si>
  <si>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</si>
  <si>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</si>
  <si>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</si>
  <si>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</si>
  <si>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</si>
  <si>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</si>
  <si>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</si>
  <si>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</si>
  <si>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</si>
  <si>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</si>
  <si>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</si>
  <si>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</si>
  <si>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</si>
  <si>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</si>
  <si>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</si>
  <si>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</si>
  <si>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</si>
  <si>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</si>
  <si>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</si>
  <si>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</si>
  <si>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</si>
  <si>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</si>
  <si>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</si>
  <si>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</si>
  <si>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</si>
  <si>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</si>
  <si>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</si>
  <si>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</si>
  <si>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</si>
  <si>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</si>
  <si>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</si>
  <si>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</si>
  <si>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</si>
  <si>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</si>
  <si>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</si>
  <si>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</si>
  <si>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</si>
  <si>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</si>
  <si>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</si>
  <si>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</si>
  <si>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</si>
  <si>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</si>
  <si>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</si>
  <si>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</si>
  <si>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</si>
  <si>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</si>
  <si>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</si>
  <si>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</si>
  <si>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</si>
  <si>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</si>
  <si>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</si>
  <si>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</si>
  <si>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</si>
  <si>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</si>
  <si>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</si>
  <si>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</si>
  <si>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</si>
  <si>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</si>
  <si>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</si>
  <si>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</si>
  <si>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</si>
  <si>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</si>
  <si>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</si>
  <si>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</si>
  <si>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</si>
  <si>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</si>
  <si>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</si>
  <si>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</si>
  <si>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</si>
  <si>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</si>
  <si>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</si>
  <si>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</si>
  <si>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</si>
  <si>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</si>
  <si>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</si>
  <si>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</si>
  <si>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</si>
  <si>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</si>
  <si>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</si>
  <si>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</si>
  <si>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</si>
  <si>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</si>
  <si>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</si>
  <si>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</si>
  <si>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</si>
  <si>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</si>
  <si>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</si>
  <si>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</si>
  <si>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</si>
  <si>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</si>
  <si>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</si>
  <si>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</si>
  <si>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</si>
  <si>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</si>
  <si>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</si>
  <si>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</si>
  <si>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</si>
  <si>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</si>
  <si>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</si>
  <si>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</si>
  <si>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</si>
  <si>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</si>
  <si>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</si>
  <si>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</si>
  <si>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</si>
  <si>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</si>
  <si>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</si>
  <si>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</si>
  <si>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</si>
  <si>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</si>
  <si>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</si>
  <si>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</si>
  <si>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</si>
  <si>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</si>
  <si>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</si>
  <si>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</si>
  <si>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</si>
  <si>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</si>
  <si>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</si>
  <si>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</si>
  <si>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</si>
  <si>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</si>
  <si>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</si>
  <si>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</si>
  <si>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</si>
  <si>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</si>
  <si>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</si>
  <si>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</si>
  <si>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</si>
  <si>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</si>
  <si>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</si>
  <si>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</si>
  <si>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</si>
  <si>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</si>
  <si>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</si>
  <si>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</si>
  <si>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</si>
  <si>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</si>
  <si>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</si>
  <si>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</si>
  <si>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</si>
  <si>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</si>
  <si>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</si>
  <si>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</si>
  <si>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</si>
  <si>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</si>
  <si>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</si>
  <si>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</si>
  <si>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</si>
  <si>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</si>
  <si>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</si>
  <si>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</si>
  <si>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</si>
  <si>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</si>
  <si>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</si>
  <si>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</si>
  <si>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</si>
  <si>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</si>
  <si>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</si>
  <si>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</si>
  <si>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</si>
  <si>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</si>
  <si>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</si>
  <si>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</si>
  <si>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</si>
  <si>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</si>
  <si>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</si>
  <si>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</si>
  <si>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</si>
  <si>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</si>
  <si>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</si>
  <si>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</si>
  <si>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</si>
  <si>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</si>
  <si>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</si>
  <si>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</si>
  <si>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</si>
  <si>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</si>
  <si>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</si>
  <si>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</si>
  <si>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</si>
  <si>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</si>
  <si>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</si>
  <si>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</si>
  <si>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</si>
  <si>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</si>
  <si>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</si>
  <si>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</si>
  <si>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</si>
  <si>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</si>
  <si>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</si>
  <si>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</si>
  <si>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PROFIT MARGIN</t>
  </si>
  <si>
    <t>TOTAL QUANTITY</t>
  </si>
  <si>
    <t>TOTAL DISCOUNT</t>
  </si>
  <si>
    <t>AVERAGE DISCOUNT</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</si>
  <si>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</si>
  <si>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</si>
  <si>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</si>
  <si>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</si>
  <si>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</si>
  <si>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</si>
  <si>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</si>
  <si>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</si>
  <si>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</si>
  <si>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</si>
  <si>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</si>
  <si>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</si>
  <si>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</si>
  <si>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</si>
  <si>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</si>
  <si>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</si>
  <si>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</si>
  <si>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</si>
  <si>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</si>
  <si>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</si>
  <si>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</si>
  <si>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</si>
  <si>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</si>
  <si>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</si>
  <si>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</si>
  <si>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</si>
  <si>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KEY INSIGHTS &amp; ACTIONS</t>
  </si>
  <si>
    <t>📈 Focus on High Sales – Low Margin Products</t>
  </si>
  <si>
    <t>🎯 Increase Online Sales Contribution</t>
  </si>
  <si>
    <t>🔄 Reduce Return Rate</t>
  </si>
  <si>
    <t>Count of Order Time</t>
  </si>
  <si>
    <t>Profits</t>
  </si>
  <si>
    <t>Top 5 Brands By Profit</t>
  </si>
  <si>
    <t>STR026-2024-Oct</t>
  </si>
  <si>
    <t>STR017-2024-Nov</t>
  </si>
  <si>
    <t>STR098-2024-Apr</t>
  </si>
  <si>
    <t>STR113-2024-Nov</t>
  </si>
  <si>
    <t>STR037-2024-Oct</t>
  </si>
  <si>
    <t>STR077-2025-Feb</t>
  </si>
  <si>
    <t>STR081-2024-Dec</t>
  </si>
  <si>
    <t>STR040-2024-Jul</t>
  </si>
  <si>
    <t>STR033-2024-Oct</t>
  </si>
  <si>
    <t>STR063-2024-Oct</t>
  </si>
  <si>
    <t>STR048-2024-Oct</t>
  </si>
  <si>
    <t>STR012-2024-Oct</t>
  </si>
  <si>
    <t>STR056-2024-Nov</t>
  </si>
  <si>
    <t>STR047-2024-May</t>
  </si>
  <si>
    <t>STR109-2024-Jun</t>
  </si>
  <si>
    <t>STR015-2025-Mar</t>
  </si>
  <si>
    <t>STR051-2024-Jul</t>
  </si>
  <si>
    <t>STR014-2024-May</t>
  </si>
  <si>
    <t>STR062-2024-Dec</t>
  </si>
  <si>
    <t>STR022-2025-Jan</t>
  </si>
  <si>
    <t>Details for Margin % - Product_Name: Tanishq Maxi Dress Wine</t>
  </si>
  <si>
    <t>TrendMart Profitability Leakage Analysis</t>
  </si>
  <si>
    <t/>
  </si>
  <si>
    <t xml:space="preserve"> </t>
  </si>
  <si>
    <t>Details for Profits - Product_Name: Tanishq Maxi Dress 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</si>
</sst>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3" x14ac:knownFonts="1">
    <font>
      <sz val="11"/>
      <color theme="1"/>
      <name val="Calibri"/>
      <family val="2"/>
      <scheme val="minor"/>
    </font>
    <font>
      <b/>
      <sz val="11"/>
      <color rgb="FFFFFFFF"/>
      <name val="Arial"/>
    </font>
    <font>
      <sz val="10"/>
      <name val="Arial"/>
    </font>
    <font>
      <b/>
      <sz val="11"/>
      <color rgb="FFFFFFFF"/>
      <name val="Arial"/>
      <family val="2"/>
    </font>
    <font>
      <sz val="11"/>
      <color rgb="FF007434"/>
      <name val="Calibri"/>
      <family val="2"/>
      <scheme val="minor"/>
    </font>
    <font>
      <b/>
      <sz val="11"/>
      <color theme="1"/>
      <name val="Calibri"/>
      <family val="2"/>
      <scheme val="minor"/>
    </font>
    <font>
      <b/>
      <i/>
      <sz val="20"/>
      <color theme="3"/>
      <name val="Calibri"/>
      <family val="2"/>
      <scheme val="minor"/>
    </font>
    <font>
      <b/>
      <sz val="18"/>
      <color theme="1"/>
      <name val="Calibri"/>
      <family val="2"/>
      <scheme val="minor"/>
    </font>
    <font>
      <b/>
      <sz val="11"/>
      <color theme="8" tint="-0.249977111117893"/>
      <name val="Calibri"/>
      <family val="2"/>
      <scheme val="minor"/>
    </font>
    <font>
      <sz val="10"/>
      <color rgb="FF0C274A"/>
      <name val="Segoe UI"/>
      <family val="2"/>
    </font>
    <font>
      <b/>
      <sz val="11"/>
      <color theme="0"/>
      <name val="Calibri"/>
      <family val="2"/>
      <scheme val="minor"/>
    </font>
    <font>
      <sz val="28"/>
      <color theme="0"/>
      <name val="Calibri"/>
      <family val="2"/>
      <scheme val="minor"/>
    </font>
    <font>
      <b/>
      <sz val="14"/>
      <color theme="0"/>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0"/>
        <bgColor indexed="64"/>
      </patternFill>
    </fill>
    <fill>
      <patternFill patternType="solid">
        <fgColor rgb="FF063B70"/>
        <bgColor indexed="64"/>
      </patternFill>
    </fill>
  </fills>
  <borders count="18">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4" fillId="0" borderId="0" xfId="0" applyFont="1"/>
    <xf numFmtId="0" fontId="5" fillId="6" borderId="11" xfId="0" applyFont="1" applyFill="1" applyBorder="1"/>
    <xf numFmtId="0" fontId="0" fillId="0" borderId="0" xfId="0" applyAlignment="1">
      <alignment horizontal="center"/>
    </xf>
    <xf numFmtId="0" fontId="0" fillId="7"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0" fontId="0" fillId="8" borderId="0" xfId="0" applyFill="1"/>
    <xf numFmtId="0" fontId="0" fillId="8" borderId="15" xfId="0" applyFill="1" applyBorder="1"/>
    <xf numFmtId="0" fontId="0" fillId="8" borderId="16" xfId="0" applyFill="1" applyBorder="1"/>
    <xf numFmtId="0" fontId="0" fillId="8" borderId="17" xfId="0" applyFill="1" applyBorder="1"/>
    <xf numFmtId="166" fontId="0" fillId="0" borderId="0" xfId="0" pivotButton="1" applyNumberFormat="1"/>
    <xf numFmtId="166" fontId="0" fillId="0" borderId="0" xfId="0" applyNumberFormat="1" applyAlignment="1">
      <alignment horizontal="left"/>
    </xf>
    <xf numFmtId="14" fontId="0" fillId="0" borderId="0" xfId="0" applyNumberFormat="1"/>
    <xf numFmtId="0" fontId="5" fillId="0" borderId="0" xfId="0" applyFont="1"/>
    <xf numFmtId="0" fontId="0" fillId="7" borderId="0" xfId="0" quotePrefix="1" applyFill="1"/>
    <xf numFmtId="0" fontId="9" fillId="0" borderId="0" xfId="0" applyFont="1"/>
    <xf numFmtId="0" fontId="11" fillId="9" borderId="0" xfId="0" applyFont="1" applyFill="1" applyAlignment="1">
      <alignment horizontal="center"/>
    </xf>
    <xf numFmtId="0" fontId="8" fillId="8" borderId="0" xfId="0" applyFont="1" applyFill="1" applyAlignment="1">
      <alignment horizontal="center"/>
    </xf>
    <xf numFmtId="0" fontId="8" fillId="8" borderId="15" xfId="0" applyFont="1" applyFill="1" applyBorder="1" applyAlignment="1">
      <alignment horizontal="center"/>
    </xf>
    <xf numFmtId="0" fontId="8" fillId="8" borderId="0" xfId="0" applyFont="1" applyFill="1" applyAlignment="1">
      <alignment horizontal="center" wrapText="1"/>
    </xf>
    <xf numFmtId="0" fontId="8" fillId="8" borderId="15" xfId="0" applyFont="1" applyFill="1" applyBorder="1" applyAlignment="1">
      <alignment horizontal="center" wrapText="1"/>
    </xf>
    <xf numFmtId="0" fontId="6" fillId="7" borderId="0" xfId="0" applyFont="1" applyFill="1" applyAlignment="1">
      <alignment horizontal="center"/>
    </xf>
    <xf numFmtId="0" fontId="7" fillId="7" borderId="0" xfId="0" applyFont="1" applyFill="1" applyAlignment="1">
      <alignment horizontal="center" vertical="center" wrapText="1"/>
    </xf>
    <xf numFmtId="0" fontId="12" fillId="9" borderId="0" xfId="0" applyFont="1" applyFill="1" applyAlignment="1">
      <alignment horizontal="center"/>
    </xf>
    <xf numFmtId="0" fontId="10" fillId="9" borderId="0" xfId="0" applyFont="1" applyFill="1" applyAlignment="1">
      <alignment horizontal="center"/>
    </xf>
    <xf numFmtId="0" fontId="10" fillId="9" borderId="15" xfId="0" applyFont="1" applyFill="1" applyBorder="1" applyAlignment="1">
      <alignment horizontal="center"/>
    </xf>
    <xf numFmtId="0" fontId="10" fillId="9" borderId="12" xfId="0" applyFont="1" applyFill="1" applyBorder="1" applyAlignment="1">
      <alignment horizontal="center"/>
    </xf>
    <xf numFmtId="0" fontId="10" fillId="9" borderId="13" xfId="0" applyFont="1" applyFill="1" applyBorder="1" applyAlignment="1">
      <alignment horizontal="center"/>
    </xf>
    <xf numFmtId="0" fontId="10" fillId="9" borderId="14" xfId="0" applyFont="1" applyFill="1" applyBorder="1" applyAlignment="1">
      <alignment horizontal="center"/>
    </xf>
    <xf numFmtId="0" fontId="0" fillId="0" borderId="0" xfId="0" applyNumberFormat="1"/>
  </cellXfs>
  <cellStyles count="1">
    <cellStyle name="Normal" xfId="0" builtinId="0"/>
  </cellStyles>
  <dxfs count="197">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168" formatCode="m/d/yyyy"/>
    </dxf>
    <dxf>
      <numFmt numFmtId="19" formatCode="dd/mm/yyyy"/>
    </dxf>
  </dxfs>
  <tableStyles count="0" defaultTableStyle="TableStyleMedium9" defaultPivotStyle="PivotStyleLight16"/>
  <colors>
    <mruColors>
      <color rgb="FF079FB5"/>
      <color rgb="FF063B70"/>
      <color rgb="FF94A3B8"/>
      <color rgb="FFF58AA5"/>
      <color rgb="FFE8CDD5"/>
      <color rgb="FFF16A91"/>
      <color rgb="FFC2183A"/>
      <color rgb="FFFFF4F6"/>
      <color rgb="FF7B1E3A"/>
      <color rgb="FFF47B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063B70"/>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63B70"/>
          </a:solidFill>
          <a:ln w="19050">
            <a:solidFill>
              <a:schemeClr val="lt1"/>
            </a:solidFill>
          </a:ln>
          <a:effectLst/>
        </c:spPr>
        <c:dLbl>
          <c:idx val="0"/>
          <c:layout>
            <c:manualLayout>
              <c:x val="9.5735635308471748E-2"/>
              <c:y val="-3.252032520325203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79FB5"/>
          </a:solidFill>
          <a:ln w="19050">
            <a:solidFill>
              <a:schemeClr val="lt1"/>
            </a:solidFill>
          </a:ln>
          <a:effectLst/>
        </c:spPr>
        <c:dLbl>
          <c:idx val="0"/>
          <c:layout>
            <c:manualLayout>
              <c:x val="-7.9242080375261564E-2"/>
              <c:y val="-7.1971896500765326E-2"/>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spPr>
            <a:solidFill>
              <a:srgbClr val="063B70"/>
            </a:solidFill>
          </c:spPr>
          <c:dPt>
            <c:idx val="0"/>
            <c:bubble3D val="0"/>
            <c:spPr>
              <a:solidFill>
                <a:srgbClr val="063B70"/>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rgbClr val="079FB5"/>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1508855.6300000015</c:v>
                </c:pt>
                <c:pt idx="1">
                  <c:v>700056.48999999964</c:v>
                </c:pt>
              </c:numCache>
            </c:numRef>
          </c:val>
          <c:extLst>
            <c:ext xmlns:c16="http://schemas.microsoft.com/office/drawing/2014/chart" uri="{C3380CC4-5D6E-409C-BE32-E72D297353CC}">
              <c16:uniqueId val="{00000004-C00A-4D4A-BFCF-A2532EFE657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1065372.1100000008</c:v>
                </c:pt>
                <c:pt idx="1">
                  <c:v>499065.92000000016</c:v>
                </c:pt>
              </c:numCache>
            </c:numRef>
          </c:val>
          <c:extLst>
            <c:ext xmlns:c16="http://schemas.microsoft.com/office/drawing/2014/chart" uri="{C3380CC4-5D6E-409C-BE32-E72D297353CC}">
              <c16:uniqueId val="{00000009-C00A-4D4A-BFCF-A2532EFE657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308014.59999999986</c:v>
                </c:pt>
                <c:pt idx="1">
                  <c:v>135804.48000000004</c:v>
                </c:pt>
              </c:numCache>
            </c:numRef>
          </c:val>
          <c:extLst>
            <c:ext xmlns:c16="http://schemas.microsoft.com/office/drawing/2014/chart" uri="{C3380CC4-5D6E-409C-BE32-E72D297353CC}">
              <c16:uniqueId val="{0000000E-C00A-4D4A-BFCF-A2532EFE657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968</c:v>
                </c:pt>
                <c:pt idx="1">
                  <c:v>505</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063B70"/>
          </a:solidFill>
          <a:ln w="19050">
            <a:solidFill>
              <a:schemeClr val="lt1"/>
            </a:solidFill>
          </a:ln>
          <a:effectLst/>
        </c:spPr>
        <c:marker>
          <c:symbol val="none"/>
        </c:marke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63B70"/>
          </a:solidFill>
          <a:ln w="19050">
            <a:solidFill>
              <a:schemeClr val="lt1"/>
            </a:solidFill>
          </a:ln>
          <a:effectLst/>
        </c:spPr>
        <c:dLbl>
          <c:idx val="0"/>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80805900045961"/>
                  <c:h val="0.29905776347058383"/>
                </c:manualLayout>
              </c15:layout>
            </c:ext>
          </c:extLst>
        </c:dLbl>
      </c:pivotFmt>
      <c:pivotFmt>
        <c:idx val="18"/>
        <c:spPr>
          <a:solidFill>
            <a:srgbClr val="079FB5"/>
          </a:solidFill>
          <a:ln w="19050">
            <a:solidFill>
              <a:schemeClr val="lt1"/>
            </a:solidFill>
          </a:ln>
          <a:effectLst/>
        </c:spPr>
        <c:dLbl>
          <c:idx val="0"/>
          <c:layout>
            <c:manualLayout>
              <c:x val="-0.21067068195853106"/>
              <c:y val="-6.3055129378178799E-3"/>
            </c:manualLayout>
          </c:layout>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72575326525223"/>
                  <c:h val="0.29029488794359209"/>
                </c:manualLayout>
              </c15:layout>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spPr>
            <a:solidFill>
              <a:srgbClr val="063B70"/>
            </a:solidFill>
          </c:spPr>
          <c:dPt>
            <c:idx val="0"/>
            <c:bubble3D val="0"/>
            <c:spPr>
              <a:solidFill>
                <a:srgbClr val="063B70"/>
              </a:solidFill>
              <a:ln w="19050">
                <a:solidFill>
                  <a:schemeClr val="lt1"/>
                </a:solidFill>
              </a:ln>
              <a:effectLst/>
            </c:spPr>
            <c:extLst>
              <c:ext xmlns:c16="http://schemas.microsoft.com/office/drawing/2014/chart" uri="{C3380CC4-5D6E-409C-BE32-E72D297353CC}">
                <c16:uniqueId val="{00000001-A0C3-45E1-90F3-52CA3598314A}"/>
              </c:ext>
            </c:extLst>
          </c:dPt>
          <c:dPt>
            <c:idx val="1"/>
            <c:bubble3D val="0"/>
            <c:spPr>
              <a:solidFill>
                <a:srgbClr val="079FB5"/>
              </a:solidFill>
              <a:ln w="19050">
                <a:solidFill>
                  <a:schemeClr val="lt1"/>
                </a:solidFill>
              </a:ln>
              <a:effectLst/>
            </c:spPr>
            <c:extLst>
              <c:ext xmlns:c16="http://schemas.microsoft.com/office/drawing/2014/chart" uri="{C3380CC4-5D6E-409C-BE32-E72D297353CC}">
                <c16:uniqueId val="{00000003-A0C3-45E1-90F3-52CA3598314A}"/>
              </c:ext>
            </c:extLst>
          </c:dPt>
          <c:dLbls>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2980805900045961"/>
                      <c:h val="0.29905776347058383"/>
                    </c:manualLayout>
                  </c15:layout>
                </c:ext>
                <c:ext xmlns:c16="http://schemas.microsoft.com/office/drawing/2014/chart" uri="{C3380CC4-5D6E-409C-BE32-E72D297353CC}">
                  <c16:uniqueId val="{00000001-A0C3-45E1-90F3-52CA3598314A}"/>
                </c:ext>
              </c:extLst>
            </c:dLbl>
            <c:dLbl>
              <c:idx val="1"/>
              <c:layout>
                <c:manualLayout>
                  <c:x val="-0.21067068195853106"/>
                  <c:y val="-6.305512937817879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472575326525223"/>
                      <c:h val="0.29029488794359209"/>
                    </c:manualLayout>
                  </c15:layout>
                </c:ext>
                <c:ext xmlns:c16="http://schemas.microsoft.com/office/drawing/2014/chart" uri="{C3380CC4-5D6E-409C-BE32-E72D297353CC}">
                  <c16:uniqueId val="{00000003-A0C3-45E1-90F3-52CA3598314A}"/>
                </c:ext>
              </c:extLst>
            </c:dLbl>
            <c:spPr>
              <a:gradFill rotWithShape="1">
                <a:gsLst>
                  <a:gs pos="0">
                    <a:sysClr val="windowText" lastClr="000000">
                      <a:tint val="50000"/>
                      <a:satMod val="300000"/>
                    </a:sysClr>
                  </a:gs>
                  <a:gs pos="35000">
                    <a:sysClr val="windowText" lastClr="000000">
                      <a:tint val="37000"/>
                      <a:satMod val="300000"/>
                    </a:sysClr>
                  </a:gs>
                  <a:gs pos="100000">
                    <a:sysClr val="windowText" lastClr="000000">
                      <a:tint val="15000"/>
                      <a:satMod val="350000"/>
                    </a:sysClr>
                  </a:gs>
                </a:gsLst>
                <a:lin ang="16200000" scaled="1"/>
              </a:gra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679</c:v>
                </c:pt>
                <c:pt idx="1">
                  <c:v>39</c:v>
                </c:pt>
              </c:numCache>
            </c:numRef>
          </c:val>
          <c:extLst>
            <c:ext xmlns:c16="http://schemas.microsoft.com/office/drawing/2014/chart" uri="{C3380CC4-5D6E-409C-BE32-E72D297353CC}">
              <c16:uniqueId val="{00000004-A0C3-45E1-90F3-52CA3598314A}"/>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2040274.6700000006</c:v>
                </c:pt>
                <c:pt idx="1">
                  <c:v>168637.44999999995</c:v>
                </c:pt>
              </c:numCache>
            </c:numRef>
          </c:val>
          <c:extLst>
            <c:ext xmlns:c16="http://schemas.microsoft.com/office/drawing/2014/chart" uri="{C3380CC4-5D6E-409C-BE32-E72D297353CC}">
              <c16:uniqueId val="{00000009-A0C3-45E1-90F3-52CA3598314A}"/>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408536.36000000039</c:v>
                </c:pt>
                <c:pt idx="1">
                  <c:v>35282.719999999994</c:v>
                </c:pt>
              </c:numCache>
            </c:numRef>
          </c:val>
          <c:extLst>
            <c:ext xmlns:c16="http://schemas.microsoft.com/office/drawing/2014/chart" uri="{C3380CC4-5D6E-409C-BE32-E72D297353CC}">
              <c16:uniqueId val="{0000000E-A0C3-45E1-90F3-52CA3598314A}"/>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A0C3-45E1-90F3-52CA35983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A0C3-45E1-90F3-52CA359831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1387</c:v>
                </c:pt>
                <c:pt idx="1">
                  <c:v>86</c:v>
                </c:pt>
              </c:numCache>
            </c:numRef>
          </c:val>
          <c:extLst>
            <c:ext xmlns:c16="http://schemas.microsoft.com/office/drawing/2014/chart" uri="{C3380CC4-5D6E-409C-BE32-E72D297353CC}">
              <c16:uniqueId val="{00000013-A0C3-45E1-90F3-52CA3598314A}"/>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[HARI TRENDMART.xlsx]Pivot_Table!PivotTable2</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63B70"/>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079FB5"/>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rgbClr val="063B70"/>
            </a:solidFill>
            <a:ln>
              <a:noFill/>
            </a:ln>
            <a:effectLst>
              <a:outerShdw blurRad="40000" dist="23000" dir="5400000" rotWithShape="0">
                <a:srgbClr val="000000">
                  <a:alpha val="35000"/>
                </a:srgbClr>
              </a:outerShdw>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160543.26999999999</c:v>
                </c:pt>
                <c:pt idx="1">
                  <c:v>204623.58000000002</c:v>
                </c:pt>
                <c:pt idx="2">
                  <c:v>149071.87999999995</c:v>
                </c:pt>
                <c:pt idx="3">
                  <c:v>140673.81999999998</c:v>
                </c:pt>
                <c:pt idx="4">
                  <c:v>163900.69</c:v>
                </c:pt>
                <c:pt idx="5">
                  <c:v>185205.33000000005</c:v>
                </c:pt>
                <c:pt idx="6">
                  <c:v>346522.05</c:v>
                </c:pt>
                <c:pt idx="7">
                  <c:v>287799.73000000004</c:v>
                </c:pt>
                <c:pt idx="8">
                  <c:v>216383.35999999993</c:v>
                </c:pt>
                <c:pt idx="9">
                  <c:v>41773.189999999995</c:v>
                </c:pt>
                <c:pt idx="10">
                  <c:v>170416.77</c:v>
                </c:pt>
                <c:pt idx="11">
                  <c:v>141998.44999999998</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Pivot_Table!$C$3</c:f>
              <c:strCache>
                <c:ptCount val="1"/>
                <c:pt idx="0">
                  <c:v>Sum of Profit</c:v>
                </c:pt>
              </c:strCache>
            </c:strRef>
          </c:tx>
          <c:spPr>
            <a:ln w="31750" cap="rnd">
              <a:solidFill>
                <a:srgbClr val="079FB5"/>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33375.51</c:v>
                </c:pt>
                <c:pt idx="1">
                  <c:v>46123.35</c:v>
                </c:pt>
                <c:pt idx="2">
                  <c:v>32306.870000000003</c:v>
                </c:pt>
                <c:pt idx="3">
                  <c:v>30378.93</c:v>
                </c:pt>
                <c:pt idx="4">
                  <c:v>30736.559999999998</c:v>
                </c:pt>
                <c:pt idx="5">
                  <c:v>35795.280000000021</c:v>
                </c:pt>
                <c:pt idx="6">
                  <c:v>67016.519999999975</c:v>
                </c:pt>
                <c:pt idx="7">
                  <c:v>58295.359999999986</c:v>
                </c:pt>
                <c:pt idx="8">
                  <c:v>44570.460000000014</c:v>
                </c:pt>
                <c:pt idx="9">
                  <c:v>5229.6399999999985</c:v>
                </c:pt>
                <c:pt idx="10">
                  <c:v>30450.459999999995</c:v>
                </c:pt>
                <c:pt idx="11">
                  <c:v>29540.139999999996</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prstDash val="solid"/>
      <a:round/>
    </a:ln>
    <a:effectLst/>
    <a:scene3d>
      <a:camera prst="orthographicFront"/>
      <a:lightRig rig="threePt" dir="t"/>
    </a:scene3d>
    <a:sp3d>
      <a:bevelT w="190500" h="381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TRENDMART.xlsx]Pivot_Table!PivotTable13</c:name>
    <c:fmtId val="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rgbClr val="063B70"/>
          </a:solidFill>
          <a:ln w="19050">
            <a:solidFill>
              <a:schemeClr val="lt1"/>
            </a:solidFill>
          </a:ln>
          <a:effectLst/>
        </c:spPr>
        <c:marker>
          <c:symbol val="none"/>
        </c:marker>
        <c:dLbl>
          <c:idx val="0"/>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63B70"/>
          </a:solidFill>
          <a:ln w="19050">
            <a:solidFill>
              <a:schemeClr val="lt1"/>
            </a:solidFill>
          </a:ln>
          <a:effectLst/>
        </c:spPr>
        <c:dLbl>
          <c:idx val="0"/>
          <c:layout>
            <c:manualLayout>
              <c:x val="6.2219733615035452E-2"/>
              <c:y val="-3.4285377309943049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79FB5"/>
          </a:solidFill>
          <a:ln w="19050">
            <a:solidFill>
              <a:schemeClr val="lt1"/>
            </a:solidFill>
          </a:ln>
          <a:effectLst/>
        </c:spPr>
        <c:dLbl>
          <c:idx val="0"/>
          <c:layout>
            <c:manualLayout>
              <c:x val="0.18075266689002528"/>
              <c:y val="-7.9081458090982978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00B0F0"/>
          </a:solidFill>
          <a:ln w="19050">
            <a:solidFill>
              <a:schemeClr val="lt1"/>
            </a:solidFill>
          </a:ln>
          <a:effectLst/>
        </c:spPr>
        <c:dLbl>
          <c:idx val="0"/>
          <c:layout>
            <c:manualLayout>
              <c:x val="-5.2423600024323037E-2"/>
              <c:y val="7.0926247050766597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94A3B8"/>
          </a:solidFill>
          <a:ln w="19050">
            <a:solidFill>
              <a:schemeClr val="lt1"/>
            </a:solidFill>
          </a:ln>
          <a:effectLst/>
        </c:spPr>
        <c:dLbl>
          <c:idx val="0"/>
          <c:layout>
            <c:manualLayout>
              <c:x val="-0.13165545104332721"/>
              <c:y val="4.3928209219355092E-2"/>
            </c:manualLayout>
          </c:layout>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manualLayout>
          <c:layoutTarget val="inner"/>
          <c:xMode val="edge"/>
          <c:yMode val="edge"/>
          <c:x val="0.35365083831459615"/>
          <c:y val="0.34694764421385471"/>
          <c:w val="0.30210203428046745"/>
          <c:h val="0.51539331740344008"/>
        </c:manualLayout>
      </c:layout>
      <c:pieChart>
        <c:varyColors val="1"/>
        <c:ser>
          <c:idx val="0"/>
          <c:order val="0"/>
          <c:tx>
            <c:strRef>
              <c:f>Pivot_Table!$B$489</c:f>
              <c:strCache>
                <c:ptCount val="1"/>
                <c:pt idx="0">
                  <c:v>Sum of Sales Amount</c:v>
                </c:pt>
              </c:strCache>
            </c:strRef>
          </c:tx>
          <c:spPr>
            <a:solidFill>
              <a:srgbClr val="063B70"/>
            </a:solidFill>
          </c:spPr>
          <c:dPt>
            <c:idx val="0"/>
            <c:bubble3D val="0"/>
            <c:spPr>
              <a:solidFill>
                <a:srgbClr val="063B70"/>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rgbClr val="079FB5"/>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rgbClr val="94A3B8"/>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6.2219733615035452E-2"/>
                  <c:y val="-3.42853773099430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EF-4E45-AE13-4CC3E94C6E49}"/>
                </c:ext>
              </c:extLst>
            </c:dLbl>
            <c:dLbl>
              <c:idx val="1"/>
              <c:layout>
                <c:manualLayout>
                  <c:x val="0.18075266689002528"/>
                  <c:y val="-7.90814580909829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EF-4E45-AE13-4CC3E94C6E49}"/>
                </c:ext>
              </c:extLst>
            </c:dLbl>
            <c:dLbl>
              <c:idx val="2"/>
              <c:layout>
                <c:manualLayout>
                  <c:x val="-5.2423600024323037E-2"/>
                  <c:y val="7.09262470507665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EF-4E45-AE13-4CC3E94C6E49}"/>
                </c:ext>
              </c:extLst>
            </c:dLbl>
            <c:dLbl>
              <c:idx val="3"/>
              <c:layout>
                <c:manualLayout>
                  <c:x val="-0.13165545104332721"/>
                  <c:y val="4.3928209219355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EF-4E45-AE13-4CC3E94C6E49}"/>
                </c:ext>
              </c:extLst>
            </c:dLbl>
            <c:spPr>
              <a:solidFill>
                <a:srgbClr val="E8CDD5"/>
              </a:solidFill>
              <a:ln w="9525" cap="flat" cmpd="sng" algn="ctr">
                <a:solidFill>
                  <a:sysClr val="windowText" lastClr="000000">
                    <a:shade val="95000"/>
                    <a:satMod val="105000"/>
                  </a:sysClr>
                </a:solidFill>
                <a:prstDash val="solid"/>
              </a:ln>
              <a:effectLst>
                <a:outerShdw blurRad="40000" dist="20000" dir="5400000" rotWithShape="0">
                  <a:srgbClr val="000000">
                    <a:alpha val="38000"/>
                  </a:srgbClr>
                </a:outerShdw>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758551.16999999993</c:v>
                </c:pt>
                <c:pt idx="1">
                  <c:v>701071.94999999914</c:v>
                </c:pt>
                <c:pt idx="2">
                  <c:v>577909.88999999966</c:v>
                </c:pt>
                <c:pt idx="3">
                  <c:v>171379.11000000002</c:v>
                </c:pt>
              </c:numCache>
            </c:numRef>
          </c:val>
          <c:extLst>
            <c:ext xmlns:c16="http://schemas.microsoft.com/office/drawing/2014/chart" uri="{C3380CC4-5D6E-409C-BE32-E72D297353CC}">
              <c16:uniqueId val="{00000008-55EF-4E45-AE13-4CC3E94C6E49}"/>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153011.36000000004</c:v>
                </c:pt>
                <c:pt idx="1">
                  <c:v>135336.56999999998</c:v>
                </c:pt>
                <c:pt idx="2">
                  <c:v>118512.17999999998</c:v>
                </c:pt>
                <c:pt idx="3">
                  <c:v>36958.970000000008</c:v>
                </c:pt>
              </c:numCache>
            </c:numRef>
          </c:val>
          <c:extLst>
            <c:ext xmlns:c16="http://schemas.microsoft.com/office/drawing/2014/chart" uri="{C3380CC4-5D6E-409C-BE32-E72D297353CC}">
              <c16:uniqueId val="{00000011-55EF-4E45-AE13-4CC3E94C6E49}"/>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491</c:v>
                </c:pt>
                <c:pt idx="1">
                  <c:v>459</c:v>
                </c:pt>
                <c:pt idx="2">
                  <c:v>402</c:v>
                </c:pt>
                <c:pt idx="3">
                  <c:v>121</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4F6"/>
    </a:soli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63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79F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63B70"/>
          </a:solidFill>
          <a:ln>
            <a:noFill/>
          </a:ln>
          <a:effectLst/>
        </c:spPr>
      </c:pivotFmt>
      <c:pivotFmt>
        <c:idx val="10"/>
        <c:spPr>
          <a:solidFill>
            <a:srgbClr val="063B70"/>
          </a:solidFill>
          <a:ln>
            <a:noFill/>
          </a:ln>
          <a:effectLst/>
        </c:spPr>
      </c:pivotFmt>
      <c:pivotFmt>
        <c:idx val="11"/>
        <c:spPr>
          <a:solidFill>
            <a:srgbClr val="063B70"/>
          </a:solidFill>
          <a:ln>
            <a:noFill/>
          </a:ln>
          <a:effectLst/>
        </c:spPr>
      </c:pivotFmt>
      <c:pivotFmt>
        <c:idx val="12"/>
        <c:spPr>
          <a:solidFill>
            <a:srgbClr val="063B70"/>
          </a:solidFill>
          <a:ln>
            <a:noFill/>
          </a:ln>
          <a:effectLst/>
        </c:spPr>
      </c:pivotFmt>
      <c:pivotFmt>
        <c:idx val="13"/>
        <c:spPr>
          <a:solidFill>
            <a:srgbClr val="063B70"/>
          </a:solidFill>
          <a:ln>
            <a:noFill/>
          </a:ln>
          <a:effectLst/>
        </c:spPr>
      </c:pivotFmt>
    </c:pivotFmts>
    <c:plotArea>
      <c:layout/>
      <c:barChart>
        <c:barDir val="col"/>
        <c:grouping val="clustered"/>
        <c:varyColors val="0"/>
        <c:ser>
          <c:idx val="0"/>
          <c:order val="0"/>
          <c:tx>
            <c:strRef>
              <c:f>Pivot_Table!$B$502</c:f>
              <c:strCache>
                <c:ptCount val="1"/>
                <c:pt idx="0">
                  <c:v>Sum of Sales Amount</c:v>
                </c:pt>
              </c:strCache>
            </c:strRef>
          </c:tx>
          <c:spPr>
            <a:solidFill>
              <a:srgbClr val="063B70"/>
            </a:solidFill>
            <a:ln>
              <a:noFill/>
            </a:ln>
            <a:effectLst/>
          </c:spPr>
          <c:invertIfNegative val="0"/>
          <c:dPt>
            <c:idx val="0"/>
            <c:invertIfNegative val="1"/>
            <c:bubble3D val="0"/>
            <c:extLst>
              <c:ext xmlns:c16="http://schemas.microsoft.com/office/drawing/2014/chart" uri="{C3380CC4-5D6E-409C-BE32-E72D297353CC}">
                <c16:uniqueId val="{00000000-089C-42F8-9901-024E3D374A4C}"/>
              </c:ext>
            </c:extLst>
          </c:dPt>
          <c:dPt>
            <c:idx val="1"/>
            <c:invertIfNegative val="0"/>
            <c:bubble3D val="0"/>
            <c:extLst>
              <c:ext xmlns:c16="http://schemas.microsoft.com/office/drawing/2014/chart" uri="{C3380CC4-5D6E-409C-BE32-E72D297353CC}">
                <c16:uniqueId val="{00000001-089C-42F8-9901-024E3D374A4C}"/>
              </c:ext>
            </c:extLst>
          </c:dPt>
          <c:dPt>
            <c:idx val="2"/>
            <c:invertIfNegative val="0"/>
            <c:bubble3D val="0"/>
            <c:extLst>
              <c:ext xmlns:c16="http://schemas.microsoft.com/office/drawing/2014/chart" uri="{C3380CC4-5D6E-409C-BE32-E72D297353CC}">
                <c16:uniqueId val="{00000002-089C-42F8-9901-024E3D374A4C}"/>
              </c:ext>
            </c:extLst>
          </c:dPt>
          <c:dPt>
            <c:idx val="3"/>
            <c:invertIfNegative val="0"/>
            <c:bubble3D val="0"/>
            <c:extLst>
              <c:ext xmlns:c16="http://schemas.microsoft.com/office/drawing/2014/chart" uri="{C3380CC4-5D6E-409C-BE32-E72D297353CC}">
                <c16:uniqueId val="{00000003-089C-42F8-9901-024E3D374A4C}"/>
              </c:ext>
            </c:extLst>
          </c:dPt>
          <c:dPt>
            <c:idx val="4"/>
            <c:invertIfNegative val="0"/>
            <c:bubble3D val="0"/>
            <c:extLst>
              <c:ext xmlns:c16="http://schemas.microsoft.com/office/drawing/2014/chart" uri="{C3380CC4-5D6E-409C-BE32-E72D297353CC}">
                <c16:uniqueId val="{00000004-089C-42F8-9901-024E3D374A4C}"/>
              </c:ext>
            </c:extLst>
          </c:dPt>
          <c:cat>
            <c:strRef>
              <c:f>Pivot_Table!$A$503:$A$508</c:f>
              <c:strCache>
                <c:ptCount val="5"/>
                <c:pt idx="0">
                  <c:v>Karnataka</c:v>
                </c:pt>
                <c:pt idx="1">
                  <c:v>Kerala</c:v>
                </c:pt>
                <c:pt idx="2">
                  <c:v>Tamil Nadu</c:v>
                </c:pt>
                <c:pt idx="3">
                  <c:v>Andhra Pradesh</c:v>
                </c:pt>
                <c:pt idx="4">
                  <c:v>Telangana</c:v>
                </c:pt>
              </c:strCache>
            </c:strRef>
          </c:cat>
          <c:val>
            <c:numRef>
              <c:f>Pivot_Table!$B$503:$B$508</c:f>
              <c:numCache>
                <c:formatCode>General</c:formatCode>
                <c:ptCount val="5"/>
                <c:pt idx="0">
                  <c:v>549935.19000000041</c:v>
                </c:pt>
                <c:pt idx="1">
                  <c:v>483947.52000000008</c:v>
                </c:pt>
                <c:pt idx="2">
                  <c:v>469258.14999999985</c:v>
                </c:pt>
                <c:pt idx="3">
                  <c:v>357147.76000000007</c:v>
                </c:pt>
                <c:pt idx="4">
                  <c:v>348623.49999999988</c:v>
                </c:pt>
              </c:numCache>
            </c:numRef>
          </c:val>
          <c:extLst>
            <c:ext xmlns:c16="http://schemas.microsoft.com/office/drawing/2014/chart" uri="{C3380CC4-5D6E-409C-BE32-E72D297353CC}">
              <c16:uniqueId val="{00000000-4663-4249-B3F7-ADEB4DC3461C}"/>
            </c:ext>
          </c:extLst>
        </c:ser>
        <c:ser>
          <c:idx val="1"/>
          <c:order val="1"/>
          <c:tx>
            <c:strRef>
              <c:f>Pivot_Table!$C$502</c:f>
              <c:strCache>
                <c:ptCount val="1"/>
                <c:pt idx="0">
                  <c:v>Sum of Profit</c:v>
                </c:pt>
              </c:strCache>
            </c:strRef>
          </c:tx>
          <c:spPr>
            <a:solidFill>
              <a:srgbClr val="079FB5"/>
            </a:solidFill>
            <a:ln>
              <a:noFill/>
            </a:ln>
            <a:effectLst/>
          </c:spPr>
          <c:invertIfNegative val="0"/>
          <c:cat>
            <c:strRef>
              <c:f>Pivot_Table!$A$503:$A$508</c:f>
              <c:strCache>
                <c:ptCount val="5"/>
                <c:pt idx="0">
                  <c:v>Karnataka</c:v>
                </c:pt>
                <c:pt idx="1">
                  <c:v>Kerala</c:v>
                </c:pt>
                <c:pt idx="2">
                  <c:v>Tamil Nadu</c:v>
                </c:pt>
                <c:pt idx="3">
                  <c:v>Andhra Pradesh</c:v>
                </c:pt>
                <c:pt idx="4">
                  <c:v>Telangana</c:v>
                </c:pt>
              </c:strCache>
            </c:strRef>
          </c:cat>
          <c:val>
            <c:numRef>
              <c:f>Pivot_Table!$C$503:$C$508</c:f>
              <c:numCache>
                <c:formatCode>General</c:formatCode>
                <c:ptCount val="5"/>
                <c:pt idx="0">
                  <c:v>111639.86999999998</c:v>
                </c:pt>
                <c:pt idx="1">
                  <c:v>102829.85000000003</c:v>
                </c:pt>
                <c:pt idx="2">
                  <c:v>90903.029999999984</c:v>
                </c:pt>
                <c:pt idx="3">
                  <c:v>70576.000000000015</c:v>
                </c:pt>
                <c:pt idx="4">
                  <c:v>67870.330000000016</c:v>
                </c:pt>
              </c:numCache>
            </c:numRef>
          </c:val>
          <c:extLst>
            <c:ext xmlns:c16="http://schemas.microsoft.com/office/drawing/2014/chart" uri="{C3380CC4-5D6E-409C-BE32-E72D297353CC}">
              <c16:uniqueId val="{00000001-4663-4249-B3F7-ADEB4DC3461C}"/>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Kerala</c:v>
                </c:pt>
                <c:pt idx="2">
                  <c:v>Tamil Nadu</c:v>
                </c:pt>
                <c:pt idx="3">
                  <c:v>Andhra Pradesh</c:v>
                </c:pt>
                <c:pt idx="4">
                  <c:v>Telangana</c:v>
                </c:pt>
              </c:strCache>
            </c:strRef>
          </c:cat>
          <c:val>
            <c:numRef>
              <c:f>Pivot_Table!$D$503:$D$508</c:f>
              <c:numCache>
                <c:formatCode>General</c:formatCode>
                <c:ptCount val="5"/>
                <c:pt idx="0">
                  <c:v>365</c:v>
                </c:pt>
                <c:pt idx="1">
                  <c:v>317</c:v>
                </c:pt>
                <c:pt idx="2">
                  <c:v>312</c:v>
                </c:pt>
                <c:pt idx="3">
                  <c:v>263</c:v>
                </c:pt>
                <c:pt idx="4">
                  <c:v>216</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pivotFmt>
      <c:pivotFmt>
        <c:idx val="3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3"/>
      </c:pivotFmt>
      <c:pivotFmt>
        <c:idx val="54"/>
      </c:pivotFmt>
      <c:pivotFmt>
        <c:idx val="55"/>
      </c:pivotFmt>
      <c:pivotFmt>
        <c:idx val="56"/>
      </c:pivotFmt>
      <c:pivotFmt>
        <c:idx val="57"/>
      </c:pivotFmt>
      <c:pivotFmt>
        <c:idx val="58"/>
      </c:pivotFmt>
      <c:pivotFmt>
        <c:idx val="5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0"/>
      </c:pivotFmt>
      <c:pivotFmt>
        <c:idx val="61"/>
      </c:pivotFmt>
      <c:pivotFmt>
        <c:idx val="62"/>
      </c:pivotFmt>
      <c:pivotFmt>
        <c:idx val="63"/>
      </c:pivotFmt>
      <c:pivotFmt>
        <c:idx val="64"/>
      </c:pivotFmt>
      <c:pivotFmt>
        <c:idx val="65"/>
      </c:pivotFmt>
      <c:pivotFmt>
        <c:idx val="6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rgbClr val="063B70"/>
          </a:solidFill>
          <a:ln w="19050">
            <a:solidFill>
              <a:schemeClr val="lt1"/>
            </a:solidFill>
          </a:ln>
          <a:effectLst/>
        </c:spPr>
      </c:pivotFmt>
      <c:pivotFmt>
        <c:idx val="68"/>
        <c:spPr>
          <a:solidFill>
            <a:srgbClr val="079FB5"/>
          </a:solidFill>
          <a:ln w="19050">
            <a:solidFill>
              <a:schemeClr val="lt1"/>
            </a:solidFill>
          </a:ln>
          <a:effectLst/>
        </c:spPr>
        <c:dLbl>
          <c:idx val="0"/>
          <c:layout>
            <c:manualLayout>
              <c:x val="6.9026661351401813E-2"/>
              <c:y val="-0.15946466277840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rgbClr val="00B0F0"/>
          </a:solidFill>
          <a:ln w="19050">
            <a:solidFill>
              <a:schemeClr val="lt1"/>
            </a:solidFill>
          </a:ln>
          <a:effectLst/>
        </c:spPr>
        <c:dLbl>
          <c:idx val="0"/>
          <c:layout>
            <c:manualLayout>
              <c:x val="0.25950157001130991"/>
              <c:y val="-3.2849849719367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bg2">
              <a:lumMod val="90000"/>
            </a:schemeClr>
          </a:solidFill>
          <a:ln w="19050">
            <a:solidFill>
              <a:schemeClr val="lt1"/>
            </a:solidFill>
          </a:ln>
          <a:effectLst/>
        </c:spPr>
        <c:dLbl>
          <c:idx val="0"/>
          <c:layout>
            <c:manualLayout>
              <c:x val="-6.7251773072372623E-2"/>
              <c:y val="-2.5429424964019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rgbClr val="0070C0"/>
          </a:solidFill>
          <a:ln w="19050">
            <a:solidFill>
              <a:schemeClr val="lt1"/>
            </a:solidFill>
          </a:ln>
          <a:effectLst/>
        </c:spPr>
        <c:dLbl>
          <c:idx val="0"/>
          <c:layout>
            <c:manualLayout>
              <c:x val="-9.3553788643022287E-2"/>
              <c:y val="-0.144756082812001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19050">
            <a:solidFill>
              <a:schemeClr val="lt1"/>
            </a:solidFill>
          </a:ln>
          <a:effectLst/>
        </c:spPr>
        <c:dLbl>
          <c:idx val="0"/>
          <c:layout>
            <c:manualLayout>
              <c:x val="-5.9562370830305043E-2"/>
              <c:y val="2.34904435894305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rgbClr val="063B70"/>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rgbClr val="079FB5"/>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rgbClr val="0070C0"/>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5F-4BA7-AC1A-2B37934AE6A9}"/>
              </c:ext>
            </c:extLst>
          </c:dPt>
          <c:dLbls>
            <c:dLbl>
              <c:idx val="1"/>
              <c:layout>
                <c:manualLayout>
                  <c:x val="6.9026661351401813E-2"/>
                  <c:y val="-0.1594646627784043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F-4BA7-AC1A-2B37934AE6A9}"/>
                </c:ext>
              </c:extLst>
            </c:dLbl>
            <c:dLbl>
              <c:idx val="2"/>
              <c:layout>
                <c:manualLayout>
                  <c:x val="0.25950157001130991"/>
                  <c:y val="-3.2849849719367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6.7251773072372623E-2"/>
                  <c:y val="-2.54294249640190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B5F-4BA7-AC1A-2B37934AE6A9}"/>
                </c:ext>
              </c:extLst>
            </c:dLbl>
            <c:dLbl>
              <c:idx val="4"/>
              <c:layout>
                <c:manualLayout>
                  <c:x val="-9.3553788643022287E-2"/>
                  <c:y val="-0.144756082812001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5.9562370830305043E-2"/>
                  <c:y val="2.34904435894305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B5F-4BA7-AC1A-2B37934AE6A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404816.54</c:v>
                </c:pt>
                <c:pt idx="1">
                  <c:v>471366.02999999968</c:v>
                </c:pt>
                <c:pt idx="2">
                  <c:v>486292.76000000007</c:v>
                </c:pt>
                <c:pt idx="3">
                  <c:v>70227.039999999979</c:v>
                </c:pt>
                <c:pt idx="4">
                  <c:v>122444.95999999999</c:v>
                </c:pt>
                <c:pt idx="5">
                  <c:v>653764.78999999992</c:v>
                </c:pt>
              </c:numCache>
            </c:numRef>
          </c:val>
          <c:extLst>
            <c:ext xmlns:c16="http://schemas.microsoft.com/office/drawing/2014/chart" uri="{C3380CC4-5D6E-409C-BE32-E72D297353CC}">
              <c16:uniqueId val="{0000000C-0B5F-4BA7-AC1A-2B37934AE6A9}"/>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84882.510000000024</c:v>
                </c:pt>
                <c:pt idx="1">
                  <c:v>96200.190000000017</c:v>
                </c:pt>
                <c:pt idx="2">
                  <c:v>91359.75</c:v>
                </c:pt>
                <c:pt idx="3">
                  <c:v>12094.459999999997</c:v>
                </c:pt>
                <c:pt idx="4">
                  <c:v>23504.879999999997</c:v>
                </c:pt>
                <c:pt idx="5">
                  <c:v>135777.28999999995</c:v>
                </c:pt>
              </c:numCache>
            </c:numRef>
          </c:val>
          <c:extLst>
            <c:ext xmlns:c16="http://schemas.microsoft.com/office/drawing/2014/chart" uri="{C3380CC4-5D6E-409C-BE32-E72D297353CC}">
              <c16:uniqueId val="{00000019-0B5F-4BA7-AC1A-2B37934AE6A9}"/>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B5F-4BA7-AC1A-2B37934AE6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280</c:v>
                </c:pt>
                <c:pt idx="1">
                  <c:v>302</c:v>
                </c:pt>
                <c:pt idx="2">
                  <c:v>321</c:v>
                </c:pt>
                <c:pt idx="3">
                  <c:v>44</c:v>
                </c:pt>
                <c:pt idx="4">
                  <c:v>83</c:v>
                </c:pt>
                <c:pt idx="5">
                  <c:v>443</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barChart>
        <c:barDir val="bar"/>
        <c:grouping val="clustered"/>
        <c:varyColors val="1"/>
        <c:ser>
          <c:idx val="0"/>
          <c:order val="0"/>
          <c:tx>
            <c:strRef>
              <c:f>Pivot_Table!$B$452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7C15-41C1-A165-B1B7F5AC5FC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201-4C98-87D6-EDE90C121CE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7C15-41C1-A165-B1B7F5AC5FC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201-4C98-87D6-EDE90C121CE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2-7C15-41C1-A165-B1B7F5AC5FC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1201-4C98-87D6-EDE90C121CE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1-7C15-41C1-A165-B1B7F5AC5FC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1201-4C98-87D6-EDE90C121CE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0-7C15-41C1-A165-B1B7F5AC5FC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9-6FD7-4A23-B9D6-5B53DF53B9A7}"/>
              </c:ext>
            </c:extLst>
          </c:dPt>
          <c:cat>
            <c:strRef>
              <c:f>Pivot_Table!$A$453:$A$463</c:f>
              <c:strCache>
                <c:ptCount val="10"/>
                <c:pt idx="0">
                  <c:v>TrendMart Guntur High Street</c:v>
                </c:pt>
                <c:pt idx="1">
                  <c:v>TrendMart Guntur Standard</c:v>
                </c:pt>
                <c:pt idx="2">
                  <c:v>TrendMart Tirupati Standard</c:v>
                </c:pt>
                <c:pt idx="3">
                  <c:v>TrendMart Vijayawada High Street</c:v>
                </c:pt>
                <c:pt idx="4">
                  <c:v>TrendMart Vijayawada Mall Kiosk</c:v>
                </c:pt>
                <c:pt idx="5">
                  <c:v>TrendMart Kurnool Outlet</c:v>
                </c:pt>
                <c:pt idx="6">
                  <c:v>TrendMart Kurnool Standard</c:v>
                </c:pt>
                <c:pt idx="7">
                  <c:v>TrendMart Vijayawada Standard</c:v>
                </c:pt>
                <c:pt idx="8">
                  <c:v>TrendMart Visakhapatnam Standard</c:v>
                </c:pt>
                <c:pt idx="9">
                  <c:v>TrendMart Kurnool High Street</c:v>
                </c:pt>
              </c:strCache>
            </c:strRef>
          </c:cat>
          <c:val>
            <c:numRef>
              <c:f>Pivot_Table!$B$453:$B$463</c:f>
              <c:numCache>
                <c:formatCode>General</c:formatCode>
                <c:ptCount val="10"/>
                <c:pt idx="0">
                  <c:v>223576.77999999997</c:v>
                </c:pt>
                <c:pt idx="1">
                  <c:v>187417.97999999998</c:v>
                </c:pt>
                <c:pt idx="2">
                  <c:v>180613.78999999998</c:v>
                </c:pt>
                <c:pt idx="3">
                  <c:v>174307.52999999997</c:v>
                </c:pt>
                <c:pt idx="4">
                  <c:v>152439.45000000004</c:v>
                </c:pt>
                <c:pt idx="5">
                  <c:v>149012.52999999997</c:v>
                </c:pt>
                <c:pt idx="6">
                  <c:v>129912.86000000002</c:v>
                </c:pt>
                <c:pt idx="7">
                  <c:v>128572.72999999998</c:v>
                </c:pt>
                <c:pt idx="8">
                  <c:v>126895.56000000001</c:v>
                </c:pt>
                <c:pt idx="9">
                  <c:v>96082.69</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bar"/>
        <c:grouping val="clustered"/>
        <c:varyColors val="1"/>
        <c:ser>
          <c:idx val="0"/>
          <c:order val="0"/>
          <c:tx>
            <c:strRef>
              <c:f>Pivot_Table!$B$184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76CA-40DF-89CE-1278B39DA3E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E05F-4C78-A891-0112AEF807C4}"/>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76CA-40DF-89CE-1278B39DA3E3}"/>
              </c:ext>
            </c:extLst>
          </c:dPt>
          <c:dPt>
            <c:idx val="3"/>
            <c:invertIfNegative val="0"/>
            <c:bubble3D val="0"/>
            <c:spPr>
              <a:solidFill>
                <a:schemeClr val="accent1">
                  <a:lumMod val="60000"/>
                </a:schemeClr>
              </a:solidFill>
              <a:ln>
                <a:noFill/>
              </a:ln>
              <a:effectLst/>
            </c:spPr>
            <c:extLst>
              <c:ext xmlns:c16="http://schemas.microsoft.com/office/drawing/2014/chart" uri="{C3380CC4-5D6E-409C-BE32-E72D297353CC}">
                <c16:uniqueId val="{00000007-E05F-4C78-A891-0112AEF807C4}"/>
              </c:ext>
            </c:extLst>
          </c:dPt>
          <c:dPt>
            <c:idx val="4"/>
            <c:invertIfNegative val="0"/>
            <c:bubble3D val="0"/>
            <c:spPr>
              <a:solidFill>
                <a:schemeClr val="accent3">
                  <a:lumMod val="60000"/>
                </a:schemeClr>
              </a:solidFill>
              <a:ln>
                <a:noFill/>
              </a:ln>
              <a:effectLst/>
            </c:spPr>
            <c:extLst>
              <c:ext xmlns:c16="http://schemas.microsoft.com/office/drawing/2014/chart" uri="{C3380CC4-5D6E-409C-BE32-E72D297353CC}">
                <c16:uniqueId val="{00000002-76CA-40DF-89CE-1278B39DA3E3}"/>
              </c:ext>
            </c:extLst>
          </c:dPt>
          <c:dPt>
            <c:idx val="5"/>
            <c:invertIfNegative val="0"/>
            <c:bubble3D val="0"/>
            <c:spPr>
              <a:solidFill>
                <a:schemeClr val="accent5">
                  <a:lumMod val="60000"/>
                </a:schemeClr>
              </a:solidFill>
              <a:ln>
                <a:noFill/>
              </a:ln>
              <a:effectLst/>
            </c:spPr>
            <c:extLst>
              <c:ext xmlns:c16="http://schemas.microsoft.com/office/drawing/2014/chart" uri="{C3380CC4-5D6E-409C-BE32-E72D297353CC}">
                <c16:uniqueId val="{0000000B-E05F-4C78-A891-0112AEF807C4}"/>
              </c:ext>
            </c:extLst>
          </c:dPt>
          <c:dPt>
            <c:idx val="6"/>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01-76CA-40DF-89CE-1278B39DA3E3}"/>
              </c:ext>
            </c:extLst>
          </c:dPt>
          <c:dPt>
            <c:idx val="7"/>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07-5DFD-4D51-8001-59E6977BAFCB}"/>
              </c:ext>
            </c:extLst>
          </c:dPt>
          <c:dPt>
            <c:idx val="8"/>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0-76CA-40DF-89CE-1278B39DA3E3}"/>
              </c:ext>
            </c:extLst>
          </c:dPt>
          <c:dPt>
            <c:idx val="9"/>
            <c:invertIfNegative val="0"/>
            <c:bubble3D val="0"/>
            <c:spPr>
              <a:solidFill>
                <a:schemeClr val="accent1">
                  <a:lumMod val="80000"/>
                </a:schemeClr>
              </a:solidFill>
              <a:ln>
                <a:noFill/>
              </a:ln>
              <a:effectLst/>
            </c:spPr>
            <c:extLst>
              <c:ext xmlns:c16="http://schemas.microsoft.com/office/drawing/2014/chart" uri="{C3380CC4-5D6E-409C-BE32-E72D297353CC}">
                <c16:uniqueId val="{00000013-E05F-4C78-A891-0112AEF807C4}"/>
              </c:ext>
            </c:extLst>
          </c:dPt>
          <c:cat>
            <c:strRef>
              <c:f>Pivot_Table!$A$185:$A$195</c:f>
              <c:strCache>
                <c:ptCount val="10"/>
                <c:pt idx="0">
                  <c:v>GRT Jewellers Sling Bag Olive</c:v>
                </c:pt>
                <c:pt idx="1">
                  <c:v>Aurelia Earrings Sky Blue</c:v>
                </c:pt>
                <c:pt idx="2">
                  <c:v>Global Desi Earrings Green</c:v>
                </c:pt>
                <c:pt idx="3">
                  <c:v>Max Fashion Georgette Saree Brown</c:v>
                </c:pt>
                <c:pt idx="4">
                  <c:v>Pepe Jeans Silk Saree Navy Blue</c:v>
                </c:pt>
                <c:pt idx="5">
                  <c:v>Max Fashion Printed Saree Brown</c:v>
                </c:pt>
                <c:pt idx="6">
                  <c:v>Aurelia Analog Watch Purple</c:v>
                </c:pt>
                <c:pt idx="7">
                  <c:v>Spykar Cotton Saree Black</c:v>
                </c:pt>
                <c:pt idx="8">
                  <c:v>Metro Shoes Digital Watch Beige</c:v>
                </c:pt>
                <c:pt idx="9">
                  <c:v>Tanishq Maxi Dress Wine</c:v>
                </c:pt>
              </c:strCache>
            </c:strRef>
          </c:cat>
          <c:val>
            <c:numRef>
              <c:f>Pivot_Table!$B$185:$B$195</c:f>
              <c:numCache>
                <c:formatCode>General</c:formatCode>
                <c:ptCount val="10"/>
                <c:pt idx="0">
                  <c:v>145566.87</c:v>
                </c:pt>
                <c:pt idx="1">
                  <c:v>75810.48</c:v>
                </c:pt>
                <c:pt idx="2">
                  <c:v>53280.41</c:v>
                </c:pt>
                <c:pt idx="3">
                  <c:v>52229.479999999996</c:v>
                </c:pt>
                <c:pt idx="4">
                  <c:v>51274.19</c:v>
                </c:pt>
                <c:pt idx="5">
                  <c:v>43186.210000000006</c:v>
                </c:pt>
                <c:pt idx="6">
                  <c:v>37079.240000000005</c:v>
                </c:pt>
                <c:pt idx="7">
                  <c:v>33242.640000000007</c:v>
                </c:pt>
                <c:pt idx="8">
                  <c:v>31450.54</c:v>
                </c:pt>
                <c:pt idx="9">
                  <c:v>31096.36</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bg1"/>
        </a:gs>
        <a:gs pos="0">
          <a:schemeClr val="dk1">
            <a:tint val="37000"/>
            <a:satMod val="300000"/>
          </a:schemeClr>
        </a:gs>
        <a:gs pos="0">
          <a:schemeClr val="dk1">
            <a:tint val="15000"/>
            <a:satMod val="350000"/>
          </a:schemeClr>
        </a:gs>
      </a:gsLst>
      <a:lin ang="16200000" scaled="1"/>
    </a:grad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63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79F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63B70"/>
          </a:solidFill>
          <a:ln>
            <a:noFill/>
          </a:ln>
          <a:effectLst/>
        </c:spPr>
      </c:pivotFmt>
    </c:pivotFmts>
    <c:plotArea>
      <c:layout/>
      <c:barChart>
        <c:barDir val="col"/>
        <c:grouping val="clustered"/>
        <c:varyColors val="0"/>
        <c:ser>
          <c:idx val="0"/>
          <c:order val="0"/>
          <c:tx>
            <c:strRef>
              <c:f>Pivot_Table!$B$22</c:f>
              <c:strCache>
                <c:ptCount val="1"/>
                <c:pt idx="0">
                  <c:v>Sum of Sales Amount</c:v>
                </c:pt>
              </c:strCache>
            </c:strRef>
          </c:tx>
          <c:spPr>
            <a:solidFill>
              <a:srgbClr val="063B70"/>
            </a:solidFill>
            <a:ln>
              <a:noFill/>
            </a:ln>
            <a:effectLst/>
          </c:spPr>
          <c:invertIfNegative val="0"/>
          <c:cat>
            <c:strRef>
              <c:f>Pivot_Table!$A$23:$A$33</c:f>
              <c:strCache>
                <c:ptCount val="10"/>
                <c:pt idx="0">
                  <c:v>Women Sarees</c:v>
                </c:pt>
                <c:pt idx="1">
                  <c:v>Handbags</c:v>
                </c:pt>
                <c:pt idx="2">
                  <c:v>Watches</c:v>
                </c:pt>
                <c:pt idx="3">
                  <c:v>Jewellery</c:v>
                </c:pt>
                <c:pt idx="4">
                  <c:v>Women Dresses</c:v>
                </c:pt>
                <c:pt idx="5">
                  <c:v>Winter Wear</c:v>
                </c:pt>
                <c:pt idx="6">
                  <c:v>Footwear</c:v>
                </c:pt>
                <c:pt idx="7">
                  <c:v>Women Jeans</c:v>
                </c:pt>
                <c:pt idx="8">
                  <c:v>Men Ethnic</c:v>
                </c:pt>
                <c:pt idx="9">
                  <c:v>Women Tops</c:v>
                </c:pt>
              </c:strCache>
            </c:strRef>
          </c:cat>
          <c:val>
            <c:numRef>
              <c:f>Pivot_Table!$B$23:$B$33</c:f>
              <c:numCache>
                <c:formatCode>General</c:formatCode>
                <c:ptCount val="10"/>
                <c:pt idx="0">
                  <c:v>321820.74</c:v>
                </c:pt>
                <c:pt idx="1">
                  <c:v>272457.04000000004</c:v>
                </c:pt>
                <c:pt idx="2">
                  <c:v>192482.44999999998</c:v>
                </c:pt>
                <c:pt idx="3">
                  <c:v>159195.51</c:v>
                </c:pt>
                <c:pt idx="4">
                  <c:v>154308.38000000006</c:v>
                </c:pt>
                <c:pt idx="5">
                  <c:v>115368.04</c:v>
                </c:pt>
                <c:pt idx="6">
                  <c:v>109332.06</c:v>
                </c:pt>
                <c:pt idx="7">
                  <c:v>108151.36</c:v>
                </c:pt>
                <c:pt idx="8">
                  <c:v>105068.14000000001</c:v>
                </c:pt>
                <c:pt idx="9">
                  <c:v>93178.28</c:v>
                </c:pt>
              </c:numCache>
            </c:numRef>
          </c:val>
          <c:extLst>
            <c:ext xmlns:c16="http://schemas.microsoft.com/office/drawing/2014/chart" uri="{C3380CC4-5D6E-409C-BE32-E72D297353CC}">
              <c16:uniqueId val="{00000000-1D22-4FFE-90C0-A02261227EF9}"/>
            </c:ext>
          </c:extLst>
        </c:ser>
        <c:ser>
          <c:idx val="1"/>
          <c:order val="1"/>
          <c:tx>
            <c:strRef>
              <c:f>Pivot_Table!$C$22</c:f>
              <c:strCache>
                <c:ptCount val="1"/>
                <c:pt idx="0">
                  <c:v>Sum of Profit</c:v>
                </c:pt>
              </c:strCache>
            </c:strRef>
          </c:tx>
          <c:spPr>
            <a:solidFill>
              <a:srgbClr val="079FB5"/>
            </a:solidFill>
            <a:ln>
              <a:noFill/>
            </a:ln>
            <a:effectLst/>
          </c:spPr>
          <c:invertIfNegative val="0"/>
          <c:cat>
            <c:strRef>
              <c:f>Pivot_Table!$A$23:$A$33</c:f>
              <c:strCache>
                <c:ptCount val="10"/>
                <c:pt idx="0">
                  <c:v>Women Sarees</c:v>
                </c:pt>
                <c:pt idx="1">
                  <c:v>Handbags</c:v>
                </c:pt>
                <c:pt idx="2">
                  <c:v>Watches</c:v>
                </c:pt>
                <c:pt idx="3">
                  <c:v>Jewellery</c:v>
                </c:pt>
                <c:pt idx="4">
                  <c:v>Women Dresses</c:v>
                </c:pt>
                <c:pt idx="5">
                  <c:v>Winter Wear</c:v>
                </c:pt>
                <c:pt idx="6">
                  <c:v>Footwear</c:v>
                </c:pt>
                <c:pt idx="7">
                  <c:v>Women Jeans</c:v>
                </c:pt>
                <c:pt idx="8">
                  <c:v>Men Ethnic</c:v>
                </c:pt>
                <c:pt idx="9">
                  <c:v>Women Tops</c:v>
                </c:pt>
              </c:strCache>
            </c:strRef>
          </c:cat>
          <c:val>
            <c:numRef>
              <c:f>Pivot_Table!$C$23:$C$33</c:f>
              <c:numCache>
                <c:formatCode>General</c:formatCode>
                <c:ptCount val="10"/>
                <c:pt idx="0">
                  <c:v>55339.179999999986</c:v>
                </c:pt>
                <c:pt idx="1">
                  <c:v>62396.37</c:v>
                </c:pt>
                <c:pt idx="2">
                  <c:v>36467.06</c:v>
                </c:pt>
                <c:pt idx="3">
                  <c:v>28883.749999999993</c:v>
                </c:pt>
                <c:pt idx="4">
                  <c:v>26919.249999999996</c:v>
                </c:pt>
                <c:pt idx="5">
                  <c:v>24148.469999999994</c:v>
                </c:pt>
                <c:pt idx="6">
                  <c:v>23027.13</c:v>
                </c:pt>
                <c:pt idx="7">
                  <c:v>21456.53</c:v>
                </c:pt>
                <c:pt idx="8">
                  <c:v>19875.579999999994</c:v>
                </c:pt>
                <c:pt idx="9">
                  <c:v>19901.07</c:v>
                </c:pt>
              </c:numCache>
            </c:numRef>
          </c:val>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32599384784571"/>
          <c:y val="0.24305857135653028"/>
          <c:w val="0.81146418468955084"/>
          <c:h val="0.70098013055677821"/>
        </c:manualLayout>
      </c:layout>
      <c:scatterChart>
        <c:scatterStyle val="lineMarker"/>
        <c:varyColors val="0"/>
        <c:ser>
          <c:idx val="0"/>
          <c:order val="0"/>
          <c:tx>
            <c:strRef>
              <c:f>Sales_Transactions!$AG$1</c:f>
              <c:strCache>
                <c:ptCount val="1"/>
                <c:pt idx="0">
                  <c:v>Profit Margin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9472"/>
        <c:crosses val="autoZero"/>
        <c:crossBetween val="midCat"/>
      </c:valAx>
      <c:valAx>
        <c:axId val="36119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chemeClr val="accent1"/>
            </a:soli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160543.26999999999</c:v>
                </c:pt>
                <c:pt idx="1">
                  <c:v>204623.58000000002</c:v>
                </c:pt>
                <c:pt idx="2">
                  <c:v>149071.87999999995</c:v>
                </c:pt>
                <c:pt idx="3">
                  <c:v>140673.81999999998</c:v>
                </c:pt>
                <c:pt idx="4">
                  <c:v>163900.69</c:v>
                </c:pt>
                <c:pt idx="5">
                  <c:v>185205.33000000005</c:v>
                </c:pt>
                <c:pt idx="6">
                  <c:v>346522.05</c:v>
                </c:pt>
                <c:pt idx="7">
                  <c:v>287799.73000000004</c:v>
                </c:pt>
                <c:pt idx="8">
                  <c:v>216383.35999999993</c:v>
                </c:pt>
                <c:pt idx="9">
                  <c:v>41773.189999999995</c:v>
                </c:pt>
                <c:pt idx="10">
                  <c:v>170416.77</c:v>
                </c:pt>
                <c:pt idx="11">
                  <c:v>141998.44999999998</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chemeClr val="accent2"/>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33375.51</c:v>
                </c:pt>
                <c:pt idx="1">
                  <c:v>46123.35</c:v>
                </c:pt>
                <c:pt idx="2">
                  <c:v>32306.870000000003</c:v>
                </c:pt>
                <c:pt idx="3">
                  <c:v>30378.93</c:v>
                </c:pt>
                <c:pt idx="4">
                  <c:v>30736.559999999998</c:v>
                </c:pt>
                <c:pt idx="5">
                  <c:v>35795.280000000021</c:v>
                </c:pt>
                <c:pt idx="6">
                  <c:v>67016.519999999975</c:v>
                </c:pt>
                <c:pt idx="7">
                  <c:v>58295.359999999986</c:v>
                </c:pt>
                <c:pt idx="8">
                  <c:v>44570.460000000014</c:v>
                </c:pt>
                <c:pt idx="9">
                  <c:v>5229.6399999999985</c:v>
                </c:pt>
                <c:pt idx="10">
                  <c:v>30450.459999999995</c:v>
                </c:pt>
                <c:pt idx="11">
                  <c:v>29540.139999999996</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cat>
            <c:strRef>
              <c:f>Pivot_Table!$A$453:$A$463</c:f>
              <c:strCache>
                <c:ptCount val="10"/>
                <c:pt idx="0">
                  <c:v>TrendMart Guntur High Street</c:v>
                </c:pt>
                <c:pt idx="1">
                  <c:v>TrendMart Guntur Standard</c:v>
                </c:pt>
                <c:pt idx="2">
                  <c:v>TrendMart Tirupati Standard</c:v>
                </c:pt>
                <c:pt idx="3">
                  <c:v>TrendMart Vijayawada High Street</c:v>
                </c:pt>
                <c:pt idx="4">
                  <c:v>TrendMart Vijayawada Mall Kiosk</c:v>
                </c:pt>
                <c:pt idx="5">
                  <c:v>TrendMart Kurnool Outlet</c:v>
                </c:pt>
                <c:pt idx="6">
                  <c:v>TrendMart Kurnool Standard</c:v>
                </c:pt>
                <c:pt idx="7">
                  <c:v>TrendMart Vijayawada Standard</c:v>
                </c:pt>
                <c:pt idx="8">
                  <c:v>TrendMart Visakhapatnam Standard</c:v>
                </c:pt>
                <c:pt idx="9">
                  <c:v>TrendMart Kurnool High Street</c:v>
                </c:pt>
              </c:strCache>
            </c:strRef>
          </c:cat>
          <c:val>
            <c:numRef>
              <c:f>Pivot_Table!$B$453:$B$463</c:f>
              <c:numCache>
                <c:formatCode>General</c:formatCode>
                <c:ptCount val="10"/>
                <c:pt idx="0">
                  <c:v>223576.77999999997</c:v>
                </c:pt>
                <c:pt idx="1">
                  <c:v>187417.97999999998</c:v>
                </c:pt>
                <c:pt idx="2">
                  <c:v>180613.78999999998</c:v>
                </c:pt>
                <c:pt idx="3">
                  <c:v>174307.52999999997</c:v>
                </c:pt>
                <c:pt idx="4">
                  <c:v>152439.45000000004</c:v>
                </c:pt>
                <c:pt idx="5">
                  <c:v>149012.52999999997</c:v>
                </c:pt>
                <c:pt idx="6">
                  <c:v>129912.86000000002</c:v>
                </c:pt>
                <c:pt idx="7">
                  <c:v>128572.72999999998</c:v>
                </c:pt>
                <c:pt idx="8">
                  <c:v>126895.56000000001</c:v>
                </c:pt>
                <c:pt idx="9">
                  <c:v>96082.69</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758551.16999999993</c:v>
                </c:pt>
                <c:pt idx="1">
                  <c:v>701071.94999999914</c:v>
                </c:pt>
                <c:pt idx="2">
                  <c:v>577909.88999999966</c:v>
                </c:pt>
                <c:pt idx="3">
                  <c:v>171379.11000000002</c:v>
                </c:pt>
              </c:numCache>
            </c:numRef>
          </c:val>
          <c:extLst>
            <c:ext xmlns:c16="http://schemas.microsoft.com/office/drawing/2014/chart" uri="{C3380CC4-5D6E-409C-BE32-E72D297353CC}">
              <c16:uniqueId val="{00000000-8E35-4021-A9E0-76A185C2E63E}"/>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153011.36000000004</c:v>
                </c:pt>
                <c:pt idx="1">
                  <c:v>135336.56999999998</c:v>
                </c:pt>
                <c:pt idx="2">
                  <c:v>118512.17999999998</c:v>
                </c:pt>
                <c:pt idx="3">
                  <c:v>36958.970000000008</c:v>
                </c:pt>
              </c:numCache>
            </c:numRef>
          </c:val>
          <c:extLst>
            <c:ext xmlns:c16="http://schemas.microsoft.com/office/drawing/2014/chart" uri="{C3380CC4-5D6E-409C-BE32-E72D297353CC}">
              <c16:uniqueId val="{00000001-8E35-4021-A9E0-76A185C2E63E}"/>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491</c:v>
                </c:pt>
                <c:pt idx="1">
                  <c:v>459</c:v>
                </c:pt>
                <c:pt idx="2">
                  <c:v>402</c:v>
                </c:pt>
                <c:pt idx="3">
                  <c:v>121</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cat>
            <c:strRef>
              <c:f>Pivot_Table!$A$503:$A$508</c:f>
              <c:strCache>
                <c:ptCount val="5"/>
                <c:pt idx="0">
                  <c:v>Karnataka</c:v>
                </c:pt>
                <c:pt idx="1">
                  <c:v>Kerala</c:v>
                </c:pt>
                <c:pt idx="2">
                  <c:v>Tamil Nadu</c:v>
                </c:pt>
                <c:pt idx="3">
                  <c:v>Andhra Pradesh</c:v>
                </c:pt>
                <c:pt idx="4">
                  <c:v>Telangana</c:v>
                </c:pt>
              </c:strCache>
            </c:strRef>
          </c:cat>
          <c:val>
            <c:numRef>
              <c:f>Pivot_Table!$B$503:$B$508</c:f>
              <c:numCache>
                <c:formatCode>General</c:formatCode>
                <c:ptCount val="5"/>
                <c:pt idx="0">
                  <c:v>549935.19000000041</c:v>
                </c:pt>
                <c:pt idx="1">
                  <c:v>483947.52000000008</c:v>
                </c:pt>
                <c:pt idx="2">
                  <c:v>469258.14999999985</c:v>
                </c:pt>
                <c:pt idx="3">
                  <c:v>357147.76000000007</c:v>
                </c:pt>
                <c:pt idx="4">
                  <c:v>348623.49999999988</c:v>
                </c:pt>
              </c:numCache>
            </c:numRef>
          </c:val>
          <c:extLst>
            <c:ext xmlns:c16="http://schemas.microsoft.com/office/drawing/2014/chart" uri="{C3380CC4-5D6E-409C-BE32-E72D297353CC}">
              <c16:uniqueId val="{00000000-0692-4004-84A3-E3DCC8D9B313}"/>
            </c:ext>
          </c:extLst>
        </c:ser>
        <c:ser>
          <c:idx val="1"/>
          <c:order val="1"/>
          <c:tx>
            <c:strRef>
              <c:f>Pivot_Table!$C$502</c:f>
              <c:strCache>
                <c:ptCount val="1"/>
                <c:pt idx="0">
                  <c:v>Sum of Profit</c:v>
                </c:pt>
              </c:strCache>
            </c:strRef>
          </c:tx>
          <c:spPr>
            <a:solidFill>
              <a:schemeClr val="accent2"/>
            </a:solidFill>
            <a:ln>
              <a:noFill/>
            </a:ln>
            <a:effectLst/>
          </c:spPr>
          <c:invertIfNegative val="0"/>
          <c:cat>
            <c:strRef>
              <c:f>Pivot_Table!$A$503:$A$508</c:f>
              <c:strCache>
                <c:ptCount val="5"/>
                <c:pt idx="0">
                  <c:v>Karnataka</c:v>
                </c:pt>
                <c:pt idx="1">
                  <c:v>Kerala</c:v>
                </c:pt>
                <c:pt idx="2">
                  <c:v>Tamil Nadu</c:v>
                </c:pt>
                <c:pt idx="3">
                  <c:v>Andhra Pradesh</c:v>
                </c:pt>
                <c:pt idx="4">
                  <c:v>Telangana</c:v>
                </c:pt>
              </c:strCache>
            </c:strRef>
          </c:cat>
          <c:val>
            <c:numRef>
              <c:f>Pivot_Table!$C$503:$C$508</c:f>
              <c:numCache>
                <c:formatCode>General</c:formatCode>
                <c:ptCount val="5"/>
                <c:pt idx="0">
                  <c:v>111639.86999999998</c:v>
                </c:pt>
                <c:pt idx="1">
                  <c:v>102829.85000000003</c:v>
                </c:pt>
                <c:pt idx="2">
                  <c:v>90903.029999999984</c:v>
                </c:pt>
                <c:pt idx="3">
                  <c:v>70576.000000000015</c:v>
                </c:pt>
                <c:pt idx="4">
                  <c:v>67870.330000000016</c:v>
                </c:pt>
              </c:numCache>
            </c:numRef>
          </c:val>
          <c:extLst>
            <c:ext xmlns:c16="http://schemas.microsoft.com/office/drawing/2014/chart" uri="{C3380CC4-5D6E-409C-BE32-E72D297353CC}">
              <c16:uniqueId val="{00000001-0692-4004-84A3-E3DCC8D9B313}"/>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Karnataka</c:v>
                </c:pt>
                <c:pt idx="1">
                  <c:v>Kerala</c:v>
                </c:pt>
                <c:pt idx="2">
                  <c:v>Tamil Nadu</c:v>
                </c:pt>
                <c:pt idx="3">
                  <c:v>Andhra Pradesh</c:v>
                </c:pt>
                <c:pt idx="4">
                  <c:v>Telangana</c:v>
                </c:pt>
              </c:strCache>
            </c:strRef>
          </c:cat>
          <c:val>
            <c:numRef>
              <c:f>Pivot_Table!$D$503:$D$508</c:f>
              <c:numCache>
                <c:formatCode>General</c:formatCode>
                <c:ptCount val="5"/>
                <c:pt idx="0">
                  <c:v>365</c:v>
                </c:pt>
                <c:pt idx="1">
                  <c:v>317</c:v>
                </c:pt>
                <c:pt idx="2">
                  <c:v>312</c:v>
                </c:pt>
                <c:pt idx="3">
                  <c:v>263</c:v>
                </c:pt>
                <c:pt idx="4">
                  <c:v>216</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solidFill>
              <a:schemeClr val="accent1"/>
            </a:solidFill>
            <a:ln>
              <a:noFill/>
            </a:ln>
            <a:effectLst/>
          </c:spPr>
          <c:invertIfNegative val="0"/>
          <c:cat>
            <c:strRef>
              <c:f>Pivot_Table!$A$185:$A$195</c:f>
              <c:strCache>
                <c:ptCount val="10"/>
                <c:pt idx="0">
                  <c:v>GRT Jewellers Sling Bag Olive</c:v>
                </c:pt>
                <c:pt idx="1">
                  <c:v>Aurelia Earrings Sky Blue</c:v>
                </c:pt>
                <c:pt idx="2">
                  <c:v>Global Desi Earrings Green</c:v>
                </c:pt>
                <c:pt idx="3">
                  <c:v>Max Fashion Georgette Saree Brown</c:v>
                </c:pt>
                <c:pt idx="4">
                  <c:v>Pepe Jeans Silk Saree Navy Blue</c:v>
                </c:pt>
                <c:pt idx="5">
                  <c:v>Max Fashion Printed Saree Brown</c:v>
                </c:pt>
                <c:pt idx="6">
                  <c:v>Aurelia Analog Watch Purple</c:v>
                </c:pt>
                <c:pt idx="7">
                  <c:v>Spykar Cotton Saree Black</c:v>
                </c:pt>
                <c:pt idx="8">
                  <c:v>Metro Shoes Digital Watch Beige</c:v>
                </c:pt>
                <c:pt idx="9">
                  <c:v>Tanishq Maxi Dress Wine</c:v>
                </c:pt>
              </c:strCache>
            </c:strRef>
          </c:cat>
          <c:val>
            <c:numRef>
              <c:f>Pivot_Table!$B$185:$B$195</c:f>
              <c:numCache>
                <c:formatCode>General</c:formatCode>
                <c:ptCount val="10"/>
                <c:pt idx="0">
                  <c:v>145566.87</c:v>
                </c:pt>
                <c:pt idx="1">
                  <c:v>75810.48</c:v>
                </c:pt>
                <c:pt idx="2">
                  <c:v>53280.41</c:v>
                </c:pt>
                <c:pt idx="3">
                  <c:v>52229.479999999996</c:v>
                </c:pt>
                <c:pt idx="4">
                  <c:v>51274.19</c:v>
                </c:pt>
                <c:pt idx="5">
                  <c:v>43186.210000000006</c:v>
                </c:pt>
                <c:pt idx="6">
                  <c:v>37079.240000000005</c:v>
                </c:pt>
                <c:pt idx="7">
                  <c:v>33242.640000000007</c:v>
                </c:pt>
                <c:pt idx="8">
                  <c:v>31450.54</c:v>
                </c:pt>
                <c:pt idx="9">
                  <c:v>31096.36</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accent1"/>
            </a:solidFill>
            <a:ln>
              <a:noFill/>
            </a:ln>
            <a:effectLst/>
          </c:spPr>
          <c:invertIfNegative val="0"/>
          <c:cat>
            <c:strRef>
              <c:f>Pivot_Table!$A$23:$A$33</c:f>
              <c:strCache>
                <c:ptCount val="10"/>
                <c:pt idx="0">
                  <c:v>Women Sarees</c:v>
                </c:pt>
                <c:pt idx="1">
                  <c:v>Handbags</c:v>
                </c:pt>
                <c:pt idx="2">
                  <c:v>Watches</c:v>
                </c:pt>
                <c:pt idx="3">
                  <c:v>Jewellery</c:v>
                </c:pt>
                <c:pt idx="4">
                  <c:v>Women Dresses</c:v>
                </c:pt>
                <c:pt idx="5">
                  <c:v>Winter Wear</c:v>
                </c:pt>
                <c:pt idx="6">
                  <c:v>Footwear</c:v>
                </c:pt>
                <c:pt idx="7">
                  <c:v>Women Jeans</c:v>
                </c:pt>
                <c:pt idx="8">
                  <c:v>Men Ethnic</c:v>
                </c:pt>
                <c:pt idx="9">
                  <c:v>Women Tops</c:v>
                </c:pt>
              </c:strCache>
            </c:strRef>
          </c:cat>
          <c:val>
            <c:numRef>
              <c:f>Pivot_Table!$B$23:$B$33</c:f>
              <c:numCache>
                <c:formatCode>General</c:formatCode>
                <c:ptCount val="10"/>
                <c:pt idx="0">
                  <c:v>321820.74</c:v>
                </c:pt>
                <c:pt idx="1">
                  <c:v>272457.04000000004</c:v>
                </c:pt>
                <c:pt idx="2">
                  <c:v>192482.44999999998</c:v>
                </c:pt>
                <c:pt idx="3">
                  <c:v>159195.51</c:v>
                </c:pt>
                <c:pt idx="4">
                  <c:v>154308.38000000006</c:v>
                </c:pt>
                <c:pt idx="5">
                  <c:v>115368.04</c:v>
                </c:pt>
                <c:pt idx="6">
                  <c:v>109332.06</c:v>
                </c:pt>
                <c:pt idx="7">
                  <c:v>108151.36</c:v>
                </c:pt>
                <c:pt idx="8">
                  <c:v>105068.14000000001</c:v>
                </c:pt>
                <c:pt idx="9">
                  <c:v>93178.28</c:v>
                </c:pt>
              </c:numCache>
            </c:numRef>
          </c:val>
          <c:extLst>
            <c:ext xmlns:c16="http://schemas.microsoft.com/office/drawing/2014/chart" uri="{C3380CC4-5D6E-409C-BE32-E72D297353CC}">
              <c16:uniqueId val="{00000000-FD24-457A-AEB2-AD0DC53283FF}"/>
            </c:ext>
          </c:extLst>
        </c:ser>
        <c:ser>
          <c:idx val="1"/>
          <c:order val="1"/>
          <c:tx>
            <c:strRef>
              <c:f>Pivot_Table!$C$22</c:f>
              <c:strCache>
                <c:ptCount val="1"/>
                <c:pt idx="0">
                  <c:v>Sum of Profit</c:v>
                </c:pt>
              </c:strCache>
            </c:strRef>
          </c:tx>
          <c:spPr>
            <a:solidFill>
              <a:schemeClr val="accent2"/>
            </a:solidFill>
            <a:ln>
              <a:noFill/>
            </a:ln>
            <a:effectLst/>
          </c:spPr>
          <c:invertIfNegative val="0"/>
          <c:cat>
            <c:strRef>
              <c:f>Pivot_Table!$A$23:$A$33</c:f>
              <c:strCache>
                <c:ptCount val="10"/>
                <c:pt idx="0">
                  <c:v>Women Sarees</c:v>
                </c:pt>
                <c:pt idx="1">
                  <c:v>Handbags</c:v>
                </c:pt>
                <c:pt idx="2">
                  <c:v>Watches</c:v>
                </c:pt>
                <c:pt idx="3">
                  <c:v>Jewellery</c:v>
                </c:pt>
                <c:pt idx="4">
                  <c:v>Women Dresses</c:v>
                </c:pt>
                <c:pt idx="5">
                  <c:v>Winter Wear</c:v>
                </c:pt>
                <c:pt idx="6">
                  <c:v>Footwear</c:v>
                </c:pt>
                <c:pt idx="7">
                  <c:v>Women Jeans</c:v>
                </c:pt>
                <c:pt idx="8">
                  <c:v>Men Ethnic</c:v>
                </c:pt>
                <c:pt idx="9">
                  <c:v>Women Tops</c:v>
                </c:pt>
              </c:strCache>
            </c:strRef>
          </c:cat>
          <c:val>
            <c:numRef>
              <c:f>Pivot_Table!$C$23:$C$33</c:f>
              <c:numCache>
                <c:formatCode>General</c:formatCode>
                <c:ptCount val="10"/>
                <c:pt idx="0">
                  <c:v>55339.179999999986</c:v>
                </c:pt>
                <c:pt idx="1">
                  <c:v>62396.37</c:v>
                </c:pt>
                <c:pt idx="2">
                  <c:v>36467.06</c:v>
                </c:pt>
                <c:pt idx="3">
                  <c:v>28883.749999999993</c:v>
                </c:pt>
                <c:pt idx="4">
                  <c:v>26919.249999999996</c:v>
                </c:pt>
                <c:pt idx="5">
                  <c:v>24148.469999999994</c:v>
                </c:pt>
                <c:pt idx="6">
                  <c:v>23027.13</c:v>
                </c:pt>
                <c:pt idx="7">
                  <c:v>21456.53</c:v>
                </c:pt>
                <c:pt idx="8">
                  <c:v>19875.579999999994</c:v>
                </c:pt>
                <c:pt idx="9">
                  <c:v>19901.07</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1508855.6300000015</c:v>
                </c:pt>
                <c:pt idx="1">
                  <c:v>700056.48999999964</c:v>
                </c:pt>
              </c:numCache>
            </c:numRef>
          </c:val>
          <c:extLst>
            <c:ext xmlns:c16="http://schemas.microsoft.com/office/drawing/2014/chart" uri="{C3380CC4-5D6E-409C-BE32-E72D297353CC}">
              <c16:uniqueId val="{00000000-43B5-4D5E-A30E-57DA3EEEB90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1065372.1100000008</c:v>
                </c:pt>
                <c:pt idx="1">
                  <c:v>499065.92000000016</c:v>
                </c:pt>
              </c:numCache>
            </c:numRef>
          </c:val>
          <c:extLst>
            <c:ext xmlns:c16="http://schemas.microsoft.com/office/drawing/2014/chart" uri="{C3380CC4-5D6E-409C-BE32-E72D297353CC}">
              <c16:uniqueId val="{00000001-43B5-4D5E-A30E-57DA3EEEB90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308014.59999999986</c:v>
                </c:pt>
                <c:pt idx="1">
                  <c:v>135804.48000000004</c:v>
                </c:pt>
              </c:numCache>
            </c:numRef>
          </c:val>
          <c:extLst>
            <c:ext xmlns:c16="http://schemas.microsoft.com/office/drawing/2014/chart" uri="{C3380CC4-5D6E-409C-BE32-E72D297353CC}">
              <c16:uniqueId val="{00000002-43B5-4D5E-A30E-57DA3EEEB90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968</c:v>
                </c:pt>
                <c:pt idx="1">
                  <c:v>505</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404816.54</c:v>
                </c:pt>
                <c:pt idx="1">
                  <c:v>471366.02999999968</c:v>
                </c:pt>
                <c:pt idx="2">
                  <c:v>486292.76000000007</c:v>
                </c:pt>
                <c:pt idx="3">
                  <c:v>70227.039999999979</c:v>
                </c:pt>
                <c:pt idx="4">
                  <c:v>122444.95999999999</c:v>
                </c:pt>
                <c:pt idx="5">
                  <c:v>653764.78999999992</c:v>
                </c:pt>
              </c:numCache>
            </c:numRef>
          </c:val>
          <c:extLst>
            <c:ext xmlns:c16="http://schemas.microsoft.com/office/drawing/2014/chart" uri="{C3380CC4-5D6E-409C-BE32-E72D297353CC}">
              <c16:uniqueId val="{00000000-6C5C-4964-BCBE-0775563A6842}"/>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84882.510000000024</c:v>
                </c:pt>
                <c:pt idx="1">
                  <c:v>96200.190000000017</c:v>
                </c:pt>
                <c:pt idx="2">
                  <c:v>91359.75</c:v>
                </c:pt>
                <c:pt idx="3">
                  <c:v>12094.459999999997</c:v>
                </c:pt>
                <c:pt idx="4">
                  <c:v>23504.879999999997</c:v>
                </c:pt>
                <c:pt idx="5">
                  <c:v>135777.28999999995</c:v>
                </c:pt>
              </c:numCache>
            </c:numRef>
          </c:val>
          <c:extLst>
            <c:ext xmlns:c16="http://schemas.microsoft.com/office/drawing/2014/chart" uri="{C3380CC4-5D6E-409C-BE32-E72D297353CC}">
              <c16:uniqueId val="{00000001-6C5C-4964-BCBE-0775563A6842}"/>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280</c:v>
                </c:pt>
                <c:pt idx="1">
                  <c:v>302</c:v>
                </c:pt>
                <c:pt idx="2">
                  <c:v>321</c:v>
                </c:pt>
                <c:pt idx="3">
                  <c:v>44</c:v>
                </c:pt>
                <c:pt idx="4">
                  <c:v>83</c:v>
                </c:pt>
                <c:pt idx="5">
                  <c:v>443</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 TRENDMART.xlsx]Pivot_Table!PivotTable8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679</c:v>
                </c:pt>
                <c:pt idx="1">
                  <c:v>39</c:v>
                </c:pt>
              </c:numCache>
            </c:numRef>
          </c:val>
          <c:extLst>
            <c:ext xmlns:c16="http://schemas.microsoft.com/office/drawing/2014/chart" uri="{C3380CC4-5D6E-409C-BE32-E72D297353CC}">
              <c16:uniqueId val="{00000000-576A-4038-AD49-13FB7A31D0A8}"/>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2040274.6700000006</c:v>
                </c:pt>
                <c:pt idx="1">
                  <c:v>168637.44999999995</c:v>
                </c:pt>
              </c:numCache>
            </c:numRef>
          </c:val>
          <c:extLst>
            <c:ext xmlns:c16="http://schemas.microsoft.com/office/drawing/2014/chart" uri="{C3380CC4-5D6E-409C-BE32-E72D297353CC}">
              <c16:uniqueId val="{00000001-576A-4038-AD49-13FB7A31D0A8}"/>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408536.36000000039</c:v>
                </c:pt>
                <c:pt idx="1">
                  <c:v>35282.719999999994</c:v>
                </c:pt>
              </c:numCache>
            </c:numRef>
          </c:val>
          <c:extLst>
            <c:ext xmlns:c16="http://schemas.microsoft.com/office/drawing/2014/chart" uri="{C3380CC4-5D6E-409C-BE32-E72D297353CC}">
              <c16:uniqueId val="{00000002-576A-4038-AD49-13FB7A31D0A8}"/>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1387</c:v>
                </c:pt>
                <c:pt idx="1">
                  <c:v>86</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svg"/><Relationship Id="rId18" Type="http://schemas.openxmlformats.org/officeDocument/2006/relationships/image" Target="../media/image8.svg"/><Relationship Id="rId26" Type="http://schemas.openxmlformats.org/officeDocument/2006/relationships/image" Target="../media/image16.sv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chart" Target="../charts/chart7.xml"/><Relationship Id="rId12" Type="http://schemas.openxmlformats.org/officeDocument/2006/relationships/image" Target="../media/image2.png"/><Relationship Id="rId17" Type="http://schemas.openxmlformats.org/officeDocument/2006/relationships/image" Target="../media/image7.png"/><Relationship Id="rId25" Type="http://schemas.openxmlformats.org/officeDocument/2006/relationships/image" Target="../media/image15.png"/><Relationship Id="rId2" Type="http://schemas.openxmlformats.org/officeDocument/2006/relationships/chart" Target="../charts/chart2.xml"/><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jpeg"/><Relationship Id="rId24" Type="http://schemas.openxmlformats.org/officeDocument/2006/relationships/image" Target="../media/image14.svg"/><Relationship Id="rId5" Type="http://schemas.openxmlformats.org/officeDocument/2006/relationships/chart" Target="../charts/chart5.xml"/><Relationship Id="rId15" Type="http://schemas.openxmlformats.org/officeDocument/2006/relationships/image" Target="../media/image5.png"/><Relationship Id="rId23" Type="http://schemas.openxmlformats.org/officeDocument/2006/relationships/image" Target="../media/image13.png"/><Relationship Id="rId10" Type="http://schemas.openxmlformats.org/officeDocument/2006/relationships/chart" Target="../charts/chart10.xml"/><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png"/><Relationship Id="rId22" Type="http://schemas.openxmlformats.org/officeDocument/2006/relationships/image" Target="../media/image12.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87970</xdr:colOff>
      <xdr:row>27</xdr:row>
      <xdr:rowOff>14371</xdr:rowOff>
    </xdr:from>
    <xdr:to>
      <xdr:col>8</xdr:col>
      <xdr:colOff>548224</xdr:colOff>
      <xdr:row>35</xdr:row>
      <xdr:rowOff>61783</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141580</xdr:colOff>
      <xdr:row>16</xdr:row>
      <xdr:rowOff>50800</xdr:rowOff>
    </xdr:from>
    <xdr:to>
      <xdr:col>9</xdr:col>
      <xdr:colOff>1368778</xdr:colOff>
      <xdr:row>26</xdr:row>
      <xdr:rowOff>105832</xdr:rowOff>
    </xdr:to>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198654</xdr:colOff>
      <xdr:row>5</xdr:row>
      <xdr:rowOff>168772</xdr:rowOff>
    </xdr:from>
    <xdr:to>
      <xdr:col>9</xdr:col>
      <xdr:colOff>426656</xdr:colOff>
      <xdr:row>15</xdr:row>
      <xdr:rowOff>4453</xdr:rowOff>
    </xdr:to>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551481</xdr:colOff>
      <xdr:row>5</xdr:row>
      <xdr:rowOff>180332</xdr:rowOff>
    </xdr:from>
    <xdr:to>
      <xdr:col>12</xdr:col>
      <xdr:colOff>168787</xdr:colOff>
      <xdr:row>15</xdr:row>
      <xdr:rowOff>22281</xdr:rowOff>
    </xdr:to>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273315</xdr:colOff>
      <xdr:row>5</xdr:row>
      <xdr:rowOff>176803</xdr:rowOff>
    </xdr:from>
    <xdr:to>
      <xdr:col>17</xdr:col>
      <xdr:colOff>268536</xdr:colOff>
      <xdr:row>15</xdr:row>
      <xdr:rowOff>5687</xdr:rowOff>
    </xdr:to>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394394</xdr:colOff>
      <xdr:row>6</xdr:row>
      <xdr:rowOff>2795</xdr:rowOff>
    </xdr:from>
    <xdr:to>
      <xdr:col>23</xdr:col>
      <xdr:colOff>108195</xdr:colOff>
      <xdr:row>15</xdr:row>
      <xdr:rowOff>30749</xdr:rowOff>
    </xdr:to>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126734</xdr:colOff>
      <xdr:row>15</xdr:row>
      <xdr:rowOff>172720</xdr:rowOff>
    </xdr:from>
    <xdr:to>
      <xdr:col>5</xdr:col>
      <xdr:colOff>665876</xdr:colOff>
      <xdr:row>26</xdr:row>
      <xdr:rowOff>88496</xdr:rowOff>
    </xdr:to>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120351</xdr:colOff>
      <xdr:row>27</xdr:row>
      <xdr:rowOff>10732</xdr:rowOff>
    </xdr:from>
    <xdr:to>
      <xdr:col>4</xdr:col>
      <xdr:colOff>547352</xdr:colOff>
      <xdr:row>35</xdr:row>
      <xdr:rowOff>85859</xdr:rowOff>
    </xdr:to>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1516972</xdr:colOff>
      <xdr:row>16</xdr:row>
      <xdr:rowOff>54998</xdr:rowOff>
    </xdr:from>
    <xdr:to>
      <xdr:col>16</xdr:col>
      <xdr:colOff>232833</xdr:colOff>
      <xdr:row>26</xdr:row>
      <xdr:rowOff>119944</xdr:rowOff>
    </xdr:to>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423085</xdr:colOff>
      <xdr:row>16</xdr:row>
      <xdr:rowOff>64396</xdr:rowOff>
    </xdr:from>
    <xdr:to>
      <xdr:col>23</xdr:col>
      <xdr:colOff>96591</xdr:colOff>
      <xdr:row>26</xdr:row>
      <xdr:rowOff>96593</xdr:rowOff>
    </xdr:to>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59794</xdr:colOff>
      <xdr:row>5</xdr:row>
      <xdr:rowOff>173260</xdr:rowOff>
    </xdr:from>
    <xdr:to>
      <xdr:col>3</xdr:col>
      <xdr:colOff>146880</xdr:colOff>
      <xdr:row>15</xdr:row>
      <xdr:rowOff>9279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9794" y="1697260"/>
              <a:ext cx="1830894" cy="1623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627160</xdr:colOff>
      <xdr:row>1</xdr:row>
      <xdr:rowOff>108432</xdr:rowOff>
    </xdr:from>
    <xdr:to>
      <xdr:col>9</xdr:col>
      <xdr:colOff>862085</xdr:colOff>
      <xdr:row>5</xdr:row>
      <xdr:rowOff>42728</xdr:rowOff>
    </xdr:to>
    <xdr:grpSp>
      <xdr:nvGrpSpPr>
        <xdr:cNvPr id="44" name="Group 43">
          <a:extLst>
            <a:ext uri="{FF2B5EF4-FFF2-40B4-BE49-F238E27FC236}">
              <a16:creationId xmlns:a16="http://schemas.microsoft.com/office/drawing/2014/main" id="{AF180F4B-8024-1CBD-D088-7938E15A17BD}"/>
            </a:ext>
          </a:extLst>
        </xdr:cNvPr>
        <xdr:cNvGrpSpPr/>
      </xdr:nvGrpSpPr>
      <xdr:grpSpPr>
        <a:xfrm>
          <a:off x="4744891" y="562701"/>
          <a:ext cx="2271809" cy="1004027"/>
          <a:chOff x="6324742" y="82938"/>
          <a:chExt cx="2170538" cy="1159562"/>
        </a:xfrm>
        <a:blipFill>
          <a:blip xmlns:r="http://schemas.openxmlformats.org/officeDocument/2006/relationships" r:embed="rId11"/>
          <a:stretch>
            <a:fillRect l="-7000" t="-11000" r="-4000" b="-30000"/>
          </a:stretch>
        </a:blipFill>
      </xdr:grpSpPr>
      <xdr:grpSp>
        <xdr:nvGrpSpPr>
          <xdr:cNvPr id="18" name="Group 17">
            <a:extLst>
              <a:ext uri="{FF2B5EF4-FFF2-40B4-BE49-F238E27FC236}">
                <a16:creationId xmlns:a16="http://schemas.microsoft.com/office/drawing/2014/main" id="{63459631-A6ED-3B79-6369-F31C800FB6D5}"/>
              </a:ext>
            </a:extLst>
          </xdr:cNvPr>
          <xdr:cNvGrpSpPr/>
        </xdr:nvGrpSpPr>
        <xdr:grpSpPr>
          <a:xfrm>
            <a:off x="6324742" y="82938"/>
            <a:ext cx="2170538" cy="1159562"/>
            <a:chOff x="2362200" y="415068"/>
            <a:chExt cx="1676400" cy="746981"/>
          </a:xfrm>
          <a:grpFill/>
          <a:scene3d>
            <a:camera prst="orthographicFront">
              <a:rot lat="0" lon="0" rev="0"/>
            </a:camera>
            <a:lightRig rig="balanced" dir="t">
              <a:rot lat="0" lon="0" rev="8700000"/>
            </a:lightRig>
          </a:scene3d>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415068"/>
              <a:ext cx="1676400" cy="746981"/>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143001" cy="476250"/>
              <a:chOff x="2895599" y="428625"/>
              <a:chExt cx="1143001"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131202" cy="265316"/>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20.09%</a:t>
                </a:fld>
                <a:endParaRPr lang="en-IN" sz="14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46616" y="199807"/>
            <a:ext cx="593673" cy="782398"/>
          </a:xfrm>
          <a:prstGeom prst="rect">
            <a:avLst/>
          </a:prstGeom>
          <a:ln>
            <a:noFill/>
          </a:ln>
          <a:scene3d>
            <a:camera prst="orthographicFront">
              <a:rot lat="0" lon="0" rev="0"/>
            </a:camera>
            <a:lightRig rig="balanced" dir="t">
              <a:rot lat="0" lon="0" rev="8700000"/>
            </a:lightRig>
          </a:scene3d>
        </xdr:spPr>
      </xdr:pic>
    </xdr:grpSp>
    <xdr:clientData/>
  </xdr:twoCellAnchor>
  <xdr:twoCellAnchor>
    <xdr:from>
      <xdr:col>0</xdr:col>
      <xdr:colOff>75316</xdr:colOff>
      <xdr:row>1</xdr:row>
      <xdr:rowOff>88311</xdr:rowOff>
    </xdr:from>
    <xdr:to>
      <xdr:col>3</xdr:col>
      <xdr:colOff>605100</xdr:colOff>
      <xdr:row>5</xdr:row>
      <xdr:rowOff>43027</xdr:rowOff>
    </xdr:to>
    <xdr:grpSp>
      <xdr:nvGrpSpPr>
        <xdr:cNvPr id="15" name="Group 14">
          <a:extLst>
            <a:ext uri="{FF2B5EF4-FFF2-40B4-BE49-F238E27FC236}">
              <a16:creationId xmlns:a16="http://schemas.microsoft.com/office/drawing/2014/main" id="{C216FE08-B47C-E480-7A75-B57E815E9BB5}"/>
            </a:ext>
          </a:extLst>
        </xdr:cNvPr>
        <xdr:cNvGrpSpPr/>
      </xdr:nvGrpSpPr>
      <xdr:grpSpPr>
        <a:xfrm>
          <a:off x="75316" y="542580"/>
          <a:ext cx="2273592" cy="1024447"/>
          <a:chOff x="1858945" y="57020"/>
          <a:chExt cx="2172848" cy="1210165"/>
        </a:xfrm>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1858945" y="57020"/>
            <a:ext cx="2172848" cy="1210165"/>
            <a:chOff x="2356146" y="371280"/>
            <a:chExt cx="1676400" cy="792736"/>
          </a:xfrm>
          <a:blipFill>
            <a:blip xmlns:r="http://schemas.openxmlformats.org/officeDocument/2006/relationships" r:embed="rId14"/>
            <a:stretch>
              <a:fillRect l="-6000" t="-5000" r="-3000" b="-16000"/>
            </a:stretch>
          </a:blipFill>
          <a:effectLst>
            <a:reflection blurRad="6350" stA="52000" endA="300" endPos="35000" dir="5400000" sy="-100000" algn="bl" rotWithShape="0"/>
          </a:effectLst>
          <a:scene3d>
            <a:camera prst="orthographicFront">
              <a:rot lat="0" lon="0" rev="0"/>
            </a:camera>
            <a:lightRig rig="balanced" dir="t">
              <a:rot lat="0" lon="0" rev="8700000"/>
            </a:lightRig>
          </a:scene3d>
        </xdr:grpSpPr>
        <xdr:grpSp>
          <xdr:nvGrpSpPr>
            <xdr:cNvPr id="40" name="Group 39">
              <a:extLst>
                <a:ext uri="{FF2B5EF4-FFF2-40B4-BE49-F238E27FC236}">
                  <a16:creationId xmlns:a16="http://schemas.microsoft.com/office/drawing/2014/main" id="{98C6D161-B5DA-5765-BFC9-13AEA4782AAC}"/>
                </a:ext>
              </a:extLst>
            </xdr:cNvPr>
            <xdr:cNvGrpSpPr/>
          </xdr:nvGrpSpPr>
          <xdr:grpSpPr>
            <a:xfrm>
              <a:off x="2512269" y="428625"/>
              <a:ext cx="1478706" cy="699725"/>
              <a:chOff x="2559894" y="428625"/>
              <a:chExt cx="1478706" cy="699725"/>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E15">
            <xdr:nvSpPr>
              <xdr:cNvPr id="42" name="TextBox 41">
                <a:extLst>
                  <a:ext uri="{FF2B5EF4-FFF2-40B4-BE49-F238E27FC236}">
                    <a16:creationId xmlns:a16="http://schemas.microsoft.com/office/drawing/2014/main" id="{1B9C65D6-DE3F-9FB5-74AA-0831E74124E7}"/>
                  </a:ext>
                </a:extLst>
              </xdr:cNvPr>
              <xdr:cNvSpPr txBox="1"/>
            </xdr:nvSpPr>
            <xdr:spPr>
              <a:xfrm>
                <a:off x="2559894" y="685800"/>
                <a:ext cx="146688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D318F-3CC8-4549-8DBD-9E1CDE7A5BD0}" type="TxLink">
                  <a:rPr lang="en-US" sz="1600" b="1" i="0" u="none" strike="noStrike">
                    <a:solidFill>
                      <a:srgbClr val="000000"/>
                    </a:solidFill>
                    <a:latin typeface="Calibri"/>
                    <a:ea typeface="Calibri"/>
                    <a:cs typeface="Calibri"/>
                  </a:rPr>
                  <a:pPr algn="ctr"/>
                  <a:t>₹ 22,08,912.12</a:t>
                </a:fld>
                <a:endParaRPr lang="en-IN" sz="16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636582" y="947918"/>
                <a:ext cx="1360860" cy="180432"/>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56146" y="371280"/>
              <a:ext cx="1676400" cy="792736"/>
            </a:xfrm>
            <a:prstGeom prst="roundRect">
              <a:avLst/>
            </a:prstGeom>
            <a:blipFill dpi="0" rotWithShape="1">
              <a:blip xmlns:r="http://schemas.openxmlformats.org/officeDocument/2006/relationships" r:embed="rId11"/>
              <a:srcRect/>
              <a:stretch>
                <a:fillRect l="-7000" t="-11000" r="-4000" b="-30000"/>
              </a:stretch>
            </a:blipFill>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58217" y="228323"/>
            <a:ext cx="558437" cy="735326"/>
          </a:xfrm>
          <a:prstGeom prst="rect">
            <a:avLst/>
          </a:prstGeom>
          <a:ln>
            <a:noFill/>
          </a:ln>
          <a:scene3d>
            <a:camera prst="orthographicFront">
              <a:rot lat="0" lon="0" rev="0"/>
            </a:camera>
            <a:lightRig rig="balanced" dir="t">
              <a:rot lat="0" lon="0" rev="8700000"/>
            </a:lightRig>
          </a:scene3d>
        </xdr:spPr>
      </xdr:pic>
    </xdr:grpSp>
    <xdr:clientData/>
  </xdr:twoCellAnchor>
  <xdr:twoCellAnchor>
    <xdr:from>
      <xdr:col>3</xdr:col>
      <xdr:colOff>675570</xdr:colOff>
      <xdr:row>1</xdr:row>
      <xdr:rowOff>105507</xdr:rowOff>
    </xdr:from>
    <xdr:to>
      <xdr:col>6</xdr:col>
      <xdr:colOff>555678</xdr:colOff>
      <xdr:row>5</xdr:row>
      <xdr:rowOff>52307</xdr:rowOff>
    </xdr:to>
    <xdr:grpSp>
      <xdr:nvGrpSpPr>
        <xdr:cNvPr id="25" name="Group 24">
          <a:extLst>
            <a:ext uri="{FF2B5EF4-FFF2-40B4-BE49-F238E27FC236}">
              <a16:creationId xmlns:a16="http://schemas.microsoft.com/office/drawing/2014/main" id="{3C8EFA8E-4D16-6AB3-AB97-0FBFC6D335E3}"/>
            </a:ext>
          </a:extLst>
        </xdr:cNvPr>
        <xdr:cNvGrpSpPr/>
      </xdr:nvGrpSpPr>
      <xdr:grpSpPr>
        <a:xfrm>
          <a:off x="2419378" y="559776"/>
          <a:ext cx="2254031" cy="1016531"/>
          <a:chOff x="4112730" y="55621"/>
          <a:chExt cx="2167159" cy="1204700"/>
        </a:xfrm>
        <a:blipFill>
          <a:blip xmlns:r="http://schemas.openxmlformats.org/officeDocument/2006/relationships" r:embed="rId11"/>
          <a:stretch>
            <a:fillRect l="-7000" t="-11000" r="-4000" b="-30000"/>
          </a:stretch>
        </a:blipFill>
      </xdr:grpSpPr>
      <xdr:grpSp>
        <xdr:nvGrpSpPr>
          <xdr:cNvPr id="17" name="Group 16">
            <a:extLst>
              <a:ext uri="{FF2B5EF4-FFF2-40B4-BE49-F238E27FC236}">
                <a16:creationId xmlns:a16="http://schemas.microsoft.com/office/drawing/2014/main" id="{845166AF-B867-8A37-8EAD-0B77D3A60E8D}"/>
              </a:ext>
            </a:extLst>
          </xdr:cNvPr>
          <xdr:cNvGrpSpPr/>
        </xdr:nvGrpSpPr>
        <xdr:grpSpPr>
          <a:xfrm>
            <a:off x="4112730" y="55621"/>
            <a:ext cx="2167159" cy="1204700"/>
            <a:chOff x="2362200" y="361950"/>
            <a:chExt cx="1676400" cy="800100"/>
          </a:xfrm>
          <a:grpFill/>
          <a:scene3d>
            <a:camera prst="orthographicFront">
              <a:rot lat="0" lon="0" rev="0"/>
            </a:camera>
            <a:lightRig rig="balanced" dir="t">
              <a:rot lat="0" lon="0" rev="8700000"/>
            </a:lightRig>
          </a:scene3d>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a:grpFill/>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E18">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7F016-1022-4BEB-8D8B-9E0EDD27A636}" type="TxLink">
                  <a:rPr lang="en-US" sz="1600" b="1" i="0" u="none" strike="noStrike">
                    <a:solidFill>
                      <a:srgbClr val="000000"/>
                    </a:solidFill>
                    <a:latin typeface="Calibri"/>
                    <a:ea typeface="Calibri"/>
                    <a:cs typeface="Calibri"/>
                  </a:rPr>
                  <a:pPr algn="ctr"/>
                  <a:t>₹ 4,43,819.08</a:t>
                </a:fld>
                <a:endParaRPr lang="en-IN" sz="16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175009" y="93510"/>
            <a:ext cx="638479" cy="838012"/>
          </a:xfrm>
          <a:prstGeom prst="rect">
            <a:avLst/>
          </a:prstGeom>
          <a:ln>
            <a:noFill/>
          </a:ln>
          <a:scene3d>
            <a:camera prst="orthographicFront">
              <a:rot lat="0" lon="0" rev="0"/>
            </a:camera>
            <a:lightRig rig="balanced" dir="t">
              <a:rot lat="0" lon="0" rev="8700000"/>
            </a:lightRig>
          </a:scene3d>
        </xdr:spPr>
      </xdr:pic>
    </xdr:grpSp>
    <xdr:clientData/>
  </xdr:twoCellAnchor>
  <xdr:twoCellAnchor>
    <xdr:from>
      <xdr:col>9</xdr:col>
      <xdr:colOff>922890</xdr:colOff>
      <xdr:row>1</xdr:row>
      <xdr:rowOff>110302</xdr:rowOff>
    </xdr:from>
    <xdr:to>
      <xdr:col>11</xdr:col>
      <xdr:colOff>423345</xdr:colOff>
      <xdr:row>5</xdr:row>
      <xdr:rowOff>44599</xdr:rowOff>
    </xdr:to>
    <xdr:grpSp>
      <xdr:nvGrpSpPr>
        <xdr:cNvPr id="45" name="Group 44">
          <a:extLst>
            <a:ext uri="{FF2B5EF4-FFF2-40B4-BE49-F238E27FC236}">
              <a16:creationId xmlns:a16="http://schemas.microsoft.com/office/drawing/2014/main" id="{8E8458EA-29E7-2B03-EC4F-0FB508C4845E}"/>
            </a:ext>
          </a:extLst>
        </xdr:cNvPr>
        <xdr:cNvGrpSpPr/>
      </xdr:nvGrpSpPr>
      <xdr:grpSpPr>
        <a:xfrm>
          <a:off x="7077505" y="564571"/>
          <a:ext cx="2416571" cy="1004028"/>
          <a:chOff x="8550457" y="0"/>
          <a:chExt cx="2170824" cy="1159563"/>
        </a:xfrm>
        <a:blipFill>
          <a:blip xmlns:r="http://schemas.openxmlformats.org/officeDocument/2006/relationships" r:embed="rId11"/>
          <a:stretch>
            <a:fillRect l="-7000" t="-11000" r="-4000" b="-30000"/>
          </a:stretch>
        </a:blipFill>
      </xdr:grpSpPr>
      <xdr:grpSp>
        <xdr:nvGrpSpPr>
          <xdr:cNvPr id="19" name="Group 18">
            <a:extLst>
              <a:ext uri="{FF2B5EF4-FFF2-40B4-BE49-F238E27FC236}">
                <a16:creationId xmlns:a16="http://schemas.microsoft.com/office/drawing/2014/main" id="{A32086AF-A6B6-1197-50D8-812B28D5B4C5}"/>
              </a:ext>
            </a:extLst>
          </xdr:cNvPr>
          <xdr:cNvGrpSpPr/>
        </xdr:nvGrpSpPr>
        <xdr:grpSpPr>
          <a:xfrm>
            <a:off x="8550457" y="0"/>
            <a:ext cx="2170824" cy="1159563"/>
            <a:chOff x="2362200" y="361950"/>
            <a:chExt cx="1676400" cy="800100"/>
          </a:xfrm>
          <a:grpFill/>
          <a:scene3d>
            <a:camera prst="orthographicFront">
              <a:rot lat="0" lon="0" rev="0"/>
            </a:camera>
            <a:lightRig rig="balanced" dir="t">
              <a:rot lat="0" lon="0" rev="8700000"/>
            </a:lightRig>
          </a:scene3d>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276943" cy="476250"/>
              <a:chOff x="2782806" y="428625"/>
              <a:chExt cx="1276943" cy="476250"/>
            </a:xfrm>
            <a:grpFill/>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276943"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E21">
            <xdr:nvSpPr>
              <xdr:cNvPr id="29" name="TextBox 28">
                <a:extLst>
                  <a:ext uri="{FF2B5EF4-FFF2-40B4-BE49-F238E27FC236}">
                    <a16:creationId xmlns:a16="http://schemas.microsoft.com/office/drawing/2014/main" id="{C6905AEE-2D4A-4BA1-470E-AFCFBFC1CDFF}"/>
                  </a:ext>
                </a:extLst>
              </xdr:cNvPr>
              <xdr:cNvSpPr txBox="1"/>
            </xdr:nvSpPr>
            <xdr:spPr>
              <a:xfrm>
                <a:off x="2784135" y="685800"/>
                <a:ext cx="125446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11D0-E543-4753-924F-FFCF33943CF3}" type="TxLink">
                  <a:rPr lang="en-US" sz="1600" b="1" i="0" u="none" strike="noStrike">
                    <a:solidFill>
                      <a:srgbClr val="000000"/>
                    </a:solidFill>
                    <a:latin typeface="Calibri"/>
                    <a:ea typeface="Calibri"/>
                    <a:cs typeface="Calibri"/>
                  </a:rPr>
                  <a:pPr algn="ctr"/>
                  <a:t>₹ 15,64,438.03</a:t>
                </a:fld>
                <a:endParaRPr lang="en-IN" sz="1600" b="1"/>
              </a:p>
            </xdr:txBody>
          </xdr:sp>
        </xdr:grpSp>
      </xdr:grpSp>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569765" y="173584"/>
            <a:ext cx="581181" cy="767437"/>
          </a:xfrm>
          <a:prstGeom prst="rect">
            <a:avLst/>
          </a:prstGeom>
          <a:ln>
            <a:noFill/>
          </a:ln>
          <a:scene3d>
            <a:camera prst="orthographicFront">
              <a:rot lat="0" lon="0" rev="0"/>
            </a:camera>
            <a:lightRig rig="balanced" dir="t">
              <a:rot lat="0" lon="0" rev="8700000"/>
            </a:lightRig>
          </a:scene3d>
        </xdr:spPr>
      </xdr:pic>
    </xdr:grpSp>
    <xdr:clientData/>
  </xdr:twoCellAnchor>
  <xdr:twoCellAnchor>
    <xdr:from>
      <xdr:col>19</xdr:col>
      <xdr:colOff>171767</xdr:colOff>
      <xdr:row>1</xdr:row>
      <xdr:rowOff>118320</xdr:rowOff>
    </xdr:from>
    <xdr:to>
      <xdr:col>24</xdr:col>
      <xdr:colOff>2704</xdr:colOff>
      <xdr:row>5</xdr:row>
      <xdr:rowOff>59443</xdr:rowOff>
    </xdr:to>
    <xdr:grpSp>
      <xdr:nvGrpSpPr>
        <xdr:cNvPr id="53" name="Group 52">
          <a:extLst>
            <a:ext uri="{FF2B5EF4-FFF2-40B4-BE49-F238E27FC236}">
              <a16:creationId xmlns:a16="http://schemas.microsoft.com/office/drawing/2014/main" id="{1138146C-9927-054B-F1AE-9465C27A19BC}"/>
            </a:ext>
          </a:extLst>
        </xdr:cNvPr>
        <xdr:cNvGrpSpPr/>
      </xdr:nvGrpSpPr>
      <xdr:grpSpPr>
        <a:xfrm>
          <a:off x="15367805" y="572589"/>
          <a:ext cx="2278130" cy="1010854"/>
          <a:chOff x="16144934" y="165110"/>
          <a:chExt cx="2164734" cy="1164745"/>
        </a:xfrm>
        <a:blipFill>
          <a:blip xmlns:r="http://schemas.openxmlformats.org/officeDocument/2006/relationships" r:embed="rId11"/>
          <a:stretch>
            <a:fillRect l="-7000" t="-11000" r="-4000" b="-30000"/>
          </a:stretch>
        </a:blipFill>
      </xdr:grpSpPr>
      <xdr:grpSp>
        <xdr:nvGrpSpPr>
          <xdr:cNvPr id="55" name="Group 54">
            <a:extLst>
              <a:ext uri="{FF2B5EF4-FFF2-40B4-BE49-F238E27FC236}">
                <a16:creationId xmlns:a16="http://schemas.microsoft.com/office/drawing/2014/main" id="{C57C9D02-F30F-FCF5-DBC0-96049F70778B}"/>
              </a:ext>
            </a:extLst>
          </xdr:cNvPr>
          <xdr:cNvGrpSpPr/>
        </xdr:nvGrpSpPr>
        <xdr:grpSpPr>
          <a:xfrm>
            <a:off x="16144934" y="165110"/>
            <a:ext cx="2164734" cy="1164745"/>
            <a:chOff x="2366479" y="354360"/>
            <a:chExt cx="1676400" cy="800100"/>
          </a:xfrm>
          <a:grpFill/>
          <a:scene3d>
            <a:camera prst="orthographicFront">
              <a:rot lat="0" lon="0" rev="0"/>
            </a:camera>
            <a:lightRig rig="balanced" dir="t">
              <a:rot lat="0" lon="0" rev="8700000"/>
            </a:lightRig>
          </a:scene3d>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6479" y="35436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5.84%</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p>
            </xdr:txBody>
          </xdr:sp>
        </xdr:grpSp>
      </xdr:grpSp>
      <xdr:pic>
        <xdr:nvPicPr>
          <xdr:cNvPr id="6" name="Graphic 5" descr="Arrow: Horizontal U-turn with solid fill">
            <a:extLst>
              <a:ext uri="{FF2B5EF4-FFF2-40B4-BE49-F238E27FC236}">
                <a16:creationId xmlns:a16="http://schemas.microsoft.com/office/drawing/2014/main" id="{59A37AFC-6AAE-E9CB-AED3-60DBDB88D22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200800" y="458258"/>
            <a:ext cx="702270" cy="677822"/>
          </a:xfrm>
          <a:prstGeom prst="rect">
            <a:avLst/>
          </a:prstGeom>
        </xdr:spPr>
      </xdr:pic>
    </xdr:grpSp>
    <xdr:clientData/>
  </xdr:twoCellAnchor>
  <xdr:twoCellAnchor>
    <xdr:from>
      <xdr:col>15</xdr:col>
      <xdr:colOff>364390</xdr:colOff>
      <xdr:row>1</xdr:row>
      <xdr:rowOff>121493</xdr:rowOff>
    </xdr:from>
    <xdr:to>
      <xdr:col>19</xdr:col>
      <xdr:colOff>103154</xdr:colOff>
      <xdr:row>5</xdr:row>
      <xdr:rowOff>67086</xdr:rowOff>
    </xdr:to>
    <xdr:grpSp>
      <xdr:nvGrpSpPr>
        <xdr:cNvPr id="48" name="Group 47">
          <a:extLst>
            <a:ext uri="{FF2B5EF4-FFF2-40B4-BE49-F238E27FC236}">
              <a16:creationId xmlns:a16="http://schemas.microsoft.com/office/drawing/2014/main" id="{8E6B86D4-856A-C053-BFC3-F11991F1A4D4}"/>
            </a:ext>
          </a:extLst>
        </xdr:cNvPr>
        <xdr:cNvGrpSpPr/>
      </xdr:nvGrpSpPr>
      <xdr:grpSpPr>
        <a:xfrm>
          <a:off x="12615005" y="575762"/>
          <a:ext cx="2684187" cy="1015324"/>
          <a:chOff x="13579666" y="163154"/>
          <a:chExt cx="2170084" cy="1169929"/>
        </a:xfrm>
        <a:blipFill>
          <a:blip xmlns:r="http://schemas.openxmlformats.org/officeDocument/2006/relationships" r:embed="rId11"/>
          <a:stretch>
            <a:fillRect l="-7000" t="-11000" r="-4000" b="-30000"/>
          </a:stretch>
        </a:blipFill>
      </xdr:grpSpPr>
      <xdr:grpSp>
        <xdr:nvGrpSpPr>
          <xdr:cNvPr id="47" name="Group 46">
            <a:extLst>
              <a:ext uri="{FF2B5EF4-FFF2-40B4-BE49-F238E27FC236}">
                <a16:creationId xmlns:a16="http://schemas.microsoft.com/office/drawing/2014/main" id="{411D8054-5C0B-8665-B079-BC57B8118120}"/>
              </a:ext>
            </a:extLst>
          </xdr:cNvPr>
          <xdr:cNvGrpSpPr/>
        </xdr:nvGrpSpPr>
        <xdr:grpSpPr>
          <a:xfrm>
            <a:off x="13579666" y="163154"/>
            <a:ext cx="2170084" cy="1169929"/>
            <a:chOff x="2362200" y="361950"/>
            <a:chExt cx="1676400" cy="800100"/>
          </a:xfrm>
          <a:grpFill/>
          <a:scene3d>
            <a:camera prst="orthographicFront">
              <a:rot lat="0" lon="0" rev="0"/>
            </a:camera>
            <a:lightRig rig="balanced" dir="t">
              <a:rot lat="0" lon="0" rev="8700000"/>
            </a:lightRig>
          </a:scene3d>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C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64F6B-2DD0-4EA5-B972-6EFFBDD80DF6}" type="TxLink">
                  <a:rPr lang="en-US" sz="1600" b="1" i="0" u="none" strike="noStrike">
                    <a:solidFill>
                      <a:srgbClr val="000000"/>
                    </a:solidFill>
                    <a:latin typeface="Calibri"/>
                    <a:ea typeface="Calibri"/>
                    <a:cs typeface="Calibri"/>
                  </a:rPr>
                  <a:pPr algn="ctr"/>
                  <a:t>1473</a:t>
                </a:fld>
                <a:endParaRPr lang="en-IN" sz="1600" b="1"/>
              </a:p>
            </xdr:txBody>
          </xdr:sp>
        </xdr:grpSp>
      </xdr:grpSp>
      <xdr:pic>
        <xdr:nvPicPr>
          <xdr:cNvPr id="8" name="Graphic 7" descr="Continuous Improvement with solid fill">
            <a:extLst>
              <a:ext uri="{FF2B5EF4-FFF2-40B4-BE49-F238E27FC236}">
                <a16:creationId xmlns:a16="http://schemas.microsoft.com/office/drawing/2014/main" id="{E35115DD-765A-4B39-287E-D9293E96512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3654975" y="422605"/>
            <a:ext cx="919799" cy="871158"/>
          </a:xfrm>
          <a:prstGeom prst="rect">
            <a:avLst/>
          </a:prstGeom>
        </xdr:spPr>
      </xdr:pic>
    </xdr:grpSp>
    <xdr:clientData/>
  </xdr:twoCellAnchor>
  <xdr:twoCellAnchor>
    <xdr:from>
      <xdr:col>11</xdr:col>
      <xdr:colOff>463420</xdr:colOff>
      <xdr:row>1</xdr:row>
      <xdr:rowOff>124744</xdr:rowOff>
    </xdr:from>
    <xdr:to>
      <xdr:col>15</xdr:col>
      <xdr:colOff>256661</xdr:colOff>
      <xdr:row>5</xdr:row>
      <xdr:rowOff>70337</xdr:rowOff>
    </xdr:to>
    <xdr:grpSp>
      <xdr:nvGrpSpPr>
        <xdr:cNvPr id="46" name="Group 45">
          <a:extLst>
            <a:ext uri="{FF2B5EF4-FFF2-40B4-BE49-F238E27FC236}">
              <a16:creationId xmlns:a16="http://schemas.microsoft.com/office/drawing/2014/main" id="{CC86D53B-70E2-6836-8F07-1D93F597D8A5}"/>
            </a:ext>
          </a:extLst>
        </xdr:cNvPr>
        <xdr:cNvGrpSpPr/>
      </xdr:nvGrpSpPr>
      <xdr:grpSpPr>
        <a:xfrm>
          <a:off x="9534151" y="579013"/>
          <a:ext cx="2973125" cy="1015324"/>
          <a:chOff x="11371834" y="77931"/>
          <a:chExt cx="2192715" cy="1169929"/>
        </a:xfrm>
        <a:blipFill>
          <a:blip xmlns:r="http://schemas.openxmlformats.org/officeDocument/2006/relationships" r:embed="rId11"/>
          <a:stretch>
            <a:fillRect l="-7000" t="-11000" r="-4000" b="-30000"/>
          </a:stretch>
        </a:blipFill>
      </xdr:grpSpPr>
      <xdr:grpSp>
        <xdr:nvGrpSpPr>
          <xdr:cNvPr id="20" name="Group 19">
            <a:extLst>
              <a:ext uri="{FF2B5EF4-FFF2-40B4-BE49-F238E27FC236}">
                <a16:creationId xmlns:a16="http://schemas.microsoft.com/office/drawing/2014/main" id="{2ED22E22-0475-1E26-646F-E5DFCB88282D}"/>
              </a:ext>
            </a:extLst>
          </xdr:cNvPr>
          <xdr:cNvGrpSpPr/>
        </xdr:nvGrpSpPr>
        <xdr:grpSpPr>
          <a:xfrm>
            <a:off x="11391881" y="77931"/>
            <a:ext cx="2172668" cy="1169929"/>
            <a:chOff x="2362200" y="361950"/>
            <a:chExt cx="1676400" cy="800100"/>
          </a:xfrm>
          <a:grpFill/>
          <a:scene3d>
            <a:camera prst="orthographicFront">
              <a:rot lat="0" lon="0" rev="0"/>
            </a:camera>
            <a:lightRig rig="balanced" dir="t">
              <a:rot lat="0" lon="0" rev="8700000"/>
            </a:lightRig>
          </a:scene3d>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grpFill/>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1" cy="476250"/>
              <a:chOff x="2895600" y="428625"/>
              <a:chExt cx="1143001" cy="47625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E24">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8E379-9A17-4845-84E0-0D69837C071E}" type="TxLink">
                  <a:rPr lang="en-US" sz="1600" b="1" i="0" u="none" strike="noStrike">
                    <a:solidFill>
                      <a:srgbClr val="000000"/>
                    </a:solidFill>
                    <a:latin typeface="Calibri"/>
                    <a:ea typeface="Calibri"/>
                    <a:cs typeface="Calibri"/>
                  </a:rPr>
                  <a:pPr algn="ctr"/>
                  <a:t>718</a:t>
                </a:fld>
                <a:endParaRPr lang="en-IN" sz="1600" b="1"/>
              </a:p>
            </xdr:txBody>
          </xdr:sp>
        </xdr:grpSp>
      </xdr:grpSp>
      <xdr:pic>
        <xdr:nvPicPr>
          <xdr:cNvPr id="10" name="Graphic 9" descr="Clipboard with solid fill">
            <a:extLst>
              <a:ext uri="{FF2B5EF4-FFF2-40B4-BE49-F238E27FC236}">
                <a16:creationId xmlns:a16="http://schemas.microsoft.com/office/drawing/2014/main" id="{298B8D47-CCC5-B495-6C44-CAF571495CC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371834" y="328369"/>
            <a:ext cx="926949" cy="878286"/>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487</xdr:row>
      <xdr:rowOff>14287</xdr:rowOff>
    </xdr:from>
    <xdr:to>
      <xdr:col>7</xdr:col>
      <xdr:colOff>1195387</xdr:colOff>
      <xdr:row>499</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499</xdr:row>
      <xdr:rowOff>52387</xdr:rowOff>
    </xdr:from>
    <xdr:to>
      <xdr:col>7</xdr:col>
      <xdr:colOff>1609725</xdr:colOff>
      <xdr:row>511</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469</xdr:row>
      <xdr:rowOff>147637</xdr:rowOff>
    </xdr:from>
    <xdr:to>
      <xdr:col>8</xdr:col>
      <xdr:colOff>466725</xdr:colOff>
      <xdr:row>484</xdr:row>
      <xdr:rowOff>0</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546</xdr:row>
      <xdr:rowOff>133350</xdr:rowOff>
    </xdr:from>
    <xdr:to>
      <xdr:col>8</xdr:col>
      <xdr:colOff>76199</xdr:colOff>
      <xdr:row>557</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352425</xdr:colOff>
      <xdr:row>174</xdr:row>
      <xdr:rowOff>142876</xdr:rowOff>
    </xdr:from>
    <xdr:to>
      <xdr:col>5</xdr:col>
      <xdr:colOff>1152525</xdr:colOff>
      <xdr:row>181</xdr:row>
      <xdr:rowOff>95250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53200" y="33289876"/>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02473-B24E-4ACD-816C-640FA809AF3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0:M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5">
    <i>
      <x v="237"/>
    </i>
    <i>
      <x v="89"/>
    </i>
    <i>
      <x v="53"/>
    </i>
    <i>
      <x v="213"/>
    </i>
    <i>
      <x v="102"/>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3">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12" type="count" evalOrder="-1" id="2"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307241-2E19-4960-9B18-D74FF287AE2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0:R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
    <i>
      <x v="13"/>
    </i>
    <i>
      <x v="23"/>
    </i>
    <i>
      <x v="3"/>
    </i>
    <i>
      <x v="32"/>
    </i>
    <i>
      <x v="47"/>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conditionalFormats count="3">
    <conditionalFormat priority="5">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 priority="13">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15"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F57ED-E3CA-46C3-AB3F-5F6CCA0E5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E24"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formats count="3">
    <format dxfId="182">
      <pivotArea type="all" dataOnly="0" outline="0" fieldPosition="0"/>
    </format>
    <format dxfId="181">
      <pivotArea dataOnly="0" labelOnly="1" outline="0" axis="axisValues" fieldPosition="0"/>
    </format>
    <format dxfId="1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34ED7A-6274-476D-8915-D642FF6D2D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E21"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st Amount" fld="29" baseField="0" baseItem="0" numFmtId="166"/>
  </dataFields>
  <formats count="3">
    <format dxfId="185">
      <pivotArea type="all" dataOnly="0" outline="0" fieldPosition="0"/>
    </format>
    <format dxfId="184">
      <pivotArea outline="0" collapsedLevelsAreSubtotals="1" fieldPosition="0"/>
    </format>
    <format dxfId="1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257D8B-A627-4B08-BE67-E86687590E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E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30" baseField="0" baseItem="0" numFmtId="166"/>
  </dataFields>
  <formats count="3">
    <format dxfId="188">
      <pivotArea type="all" dataOnly="0" outline="0" fieldPosition="0"/>
    </format>
    <format dxfId="187">
      <pivotArea outline="0" collapsedLevelsAreSubtotals="1"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9F94D-62B0-4A06-ADA6-CC31C51C80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E15"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Amount" fld="28" baseField="0" baseItem="0" numFmtId="166"/>
  </dataFields>
  <formats count="3">
    <format dxfId="191">
      <pivotArea type="all" dataOnly="0" outline="0" fieldPosition="0"/>
    </format>
    <format dxfId="190">
      <pivotArea outline="0" collapsedLevelsAreSubtotals="1"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5F7E1-F5B7-4FB5-8E6B-77AD4DF5E90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0:B3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3">
    <format dxfId="194">
      <pivotArea type="all" dataOnly="0" outline="0" fieldPosition="0"/>
    </format>
    <format dxfId="193">
      <pivotArea dataOnly="0" labelOnly="1" outline="0" axis="axisValues" fieldPosition="0"/>
    </format>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ED50D1-9A4A-4C54-80FC-B5BB0FC0BA9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7:C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7:D50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1:D55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29"/>
    </i>
    <i>
      <x v="22"/>
    </i>
    <i>
      <x/>
    </i>
    <i>
      <x v="20"/>
    </i>
    <i>
      <x v="32"/>
    </i>
    <i>
      <x v="37"/>
    </i>
    <i>
      <x v="14"/>
    </i>
    <i>
      <x v="30"/>
    </i>
    <i>
      <x v="27"/>
    </i>
    <i>
      <x v="9"/>
    </i>
    <i>
      <x v="23"/>
    </i>
    <i>
      <x v="25"/>
    </i>
    <i>
      <x v="2"/>
    </i>
    <i>
      <x v="35"/>
    </i>
    <i>
      <x v="13"/>
    </i>
    <i>
      <x v="24"/>
    </i>
    <i>
      <x v="3"/>
    </i>
    <i>
      <x v="10"/>
    </i>
    <i>
      <x v="1"/>
    </i>
    <i>
      <x v="17"/>
    </i>
    <i>
      <x v="8"/>
    </i>
    <i>
      <x v="33"/>
    </i>
    <i>
      <x v="12"/>
    </i>
    <i>
      <x v="19"/>
    </i>
    <i>
      <x v="15"/>
    </i>
    <i>
      <x v="16"/>
    </i>
    <i>
      <x v="6"/>
    </i>
    <i>
      <x v="36"/>
    </i>
    <i>
      <x v="31"/>
    </i>
    <i>
      <x v="11"/>
    </i>
    <i>
      <x v="4"/>
    </i>
    <i>
      <x v="34"/>
    </i>
    <i>
      <x v="28"/>
    </i>
    <i>
      <x v="26"/>
    </i>
    <i>
      <x v="18"/>
    </i>
    <i>
      <x v="5"/>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13"/>
    </i>
    <i>
      <x v="15"/>
    </i>
    <i>
      <x v="65"/>
    </i>
    <i>
      <x v="71"/>
    </i>
    <i>
      <x v="72"/>
    </i>
    <i>
      <x v="35"/>
    </i>
    <i>
      <x v="36"/>
    </i>
    <i>
      <x v="74"/>
    </i>
    <i>
      <x v="77"/>
    </i>
    <i>
      <x v="34"/>
    </i>
    <i t="grand">
      <x/>
    </i>
  </rowItems>
  <colItems count="1">
    <i/>
  </colItems>
  <dataFields count="1">
    <dataField name="Sum of Sales Amount" fld="28" baseField="0" baseItem="0"/>
  </dataFields>
  <chartFormats count="14">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7" count="1" selected="0">
            <x v="61"/>
          </reference>
        </references>
      </pivotArea>
    </chartFormat>
    <chartFormat chart="6" format="7">
      <pivotArea type="data" outline="0" fieldPosition="0">
        <references count="2">
          <reference field="4294967294" count="1" selected="0">
            <x v="0"/>
          </reference>
          <reference field="17" count="1" selected="0">
            <x v="38"/>
          </reference>
        </references>
      </pivotArea>
    </chartFormat>
    <chartFormat chart="6" format="8">
      <pivotArea type="data" outline="0" fieldPosition="0">
        <references count="2">
          <reference field="4294967294" count="1" selected="0">
            <x v="0"/>
          </reference>
          <reference field="17" count="1" selected="0">
            <x v="57"/>
          </reference>
        </references>
      </pivotArea>
    </chartFormat>
    <chartFormat chart="6" format="9">
      <pivotArea type="data" outline="0" fieldPosition="0">
        <references count="2">
          <reference field="4294967294" count="1" selected="0">
            <x v="0"/>
          </reference>
          <reference field="17" count="1" selected="0">
            <x v="27"/>
          </reference>
        </references>
      </pivotArea>
    </chartFormat>
    <chartFormat chart="6" format="10">
      <pivotArea type="data" outline="0" fieldPosition="0">
        <references count="2">
          <reference field="4294967294" count="1" selected="0">
            <x v="0"/>
          </reference>
          <reference field="17" count="1" selected="0">
            <x v="25"/>
          </reference>
        </references>
      </pivotArea>
    </chartFormat>
    <chartFormat chart="6" format="11">
      <pivotArea type="data" outline="0" fieldPosition="0">
        <references count="2">
          <reference field="4294967294" count="1" selected="0">
            <x v="0"/>
          </reference>
          <reference field="17" count="1" selected="0">
            <x v="26"/>
          </reference>
        </references>
      </pivotArea>
    </chartFormat>
    <chartFormat chart="6" format="12">
      <pivotArea type="data" outline="0" fieldPosition="0">
        <references count="2">
          <reference field="4294967294" count="1" selected="0">
            <x v="0"/>
          </reference>
          <reference field="17" count="1" selected="0">
            <x v="52"/>
          </reference>
        </references>
      </pivotArea>
    </chartFormat>
    <chartFormat chart="6" format="13">
      <pivotArea type="data" outline="0" fieldPosition="0">
        <references count="2">
          <reference field="4294967294" count="1" selected="0">
            <x v="0"/>
          </reference>
          <reference field="17" count="1" selected="0">
            <x v="70"/>
          </reference>
        </references>
      </pivotArea>
    </chartFormat>
    <chartFormat chart="6" format="14">
      <pivotArea type="data" outline="0" fieldPosition="0">
        <references count="2">
          <reference field="4294967294" count="1" selected="0">
            <x v="0"/>
          </reference>
          <reference field="17" count="1" selected="0">
            <x v="13"/>
          </reference>
        </references>
      </pivotArea>
    </chartFormat>
    <chartFormat chart="6" format="15">
      <pivotArea type="data" outline="0" fieldPosition="0">
        <references count="2">
          <reference field="4294967294" count="1" selected="0">
            <x v="0"/>
          </reference>
          <reference field="17" count="1" selected="0">
            <x v="47"/>
          </reference>
        </references>
      </pivotArea>
    </chartFormat>
    <chartFormat chart="6" format="16">
      <pivotArea type="data" outline="0" fieldPosition="0">
        <references count="2">
          <reference field="4294967294" count="1" selected="0">
            <x v="0"/>
          </reference>
          <reference field="17" count="1" selected="0">
            <x v="6"/>
          </reference>
        </references>
      </pivotArea>
    </chartFormat>
    <chartFormat chart="6" format="17">
      <pivotArea type="data" outline="0" fieldPosition="0">
        <references count="2">
          <reference field="4294967294" count="1" selected="0">
            <x v="0"/>
          </reference>
          <reference field="17" count="1" selected="0">
            <x v="78"/>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81:E878"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h="1" x="1"/>
        <item h="1"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297">
    <i>
      <x v="10"/>
      <x/>
      <x v="3"/>
    </i>
    <i r="2">
      <x v="4"/>
    </i>
    <i r="2">
      <x v="5"/>
    </i>
    <i r="2">
      <x v="8"/>
    </i>
    <i r="2">
      <x v="9"/>
    </i>
    <i r="2">
      <x v="10"/>
    </i>
    <i r="2">
      <x v="11"/>
    </i>
    <i r="1">
      <x v="1"/>
      <x v="1"/>
    </i>
    <i r="2">
      <x v="2"/>
    </i>
    <i>
      <x v="11"/>
      <x/>
      <x v="3"/>
    </i>
    <i r="2">
      <x v="4"/>
    </i>
    <i r="2">
      <x v="5"/>
    </i>
    <i r="2">
      <x v="7"/>
    </i>
    <i r="2">
      <x v="8"/>
    </i>
    <i r="2">
      <x v="9"/>
    </i>
    <i r="2">
      <x v="10"/>
    </i>
    <i r="2">
      <x v="11"/>
    </i>
    <i r="1">
      <x v="1"/>
      <x v="1"/>
    </i>
    <i r="2">
      <x v="2"/>
    </i>
    <i>
      <x v="13"/>
      <x/>
      <x v="4"/>
    </i>
    <i r="2">
      <x v="5"/>
    </i>
    <i r="2">
      <x v="7"/>
    </i>
    <i r="2">
      <x v="8"/>
    </i>
    <i r="2">
      <x v="9"/>
    </i>
    <i r="2">
      <x v="10"/>
    </i>
    <i r="2">
      <x v="11"/>
    </i>
    <i r="1">
      <x v="1"/>
      <x v="1"/>
    </i>
    <i r="2">
      <x v="2"/>
    </i>
    <i>
      <x v="15"/>
      <x/>
      <x v="4"/>
    </i>
    <i r="2">
      <x v="5"/>
    </i>
    <i r="2">
      <x v="6"/>
    </i>
    <i r="2">
      <x v="7"/>
    </i>
    <i r="2">
      <x v="8"/>
    </i>
    <i r="2">
      <x v="9"/>
    </i>
    <i r="2">
      <x v="10"/>
    </i>
    <i r="2">
      <x v="11"/>
    </i>
    <i>
      <x v="16"/>
      <x/>
      <x v="5"/>
    </i>
    <i r="2">
      <x v="7"/>
    </i>
    <i r="2">
      <x v="10"/>
    </i>
    <i r="1">
      <x v="1"/>
      <x v="2"/>
    </i>
    <i>
      <x v="17"/>
      <x/>
      <x v="3"/>
    </i>
    <i r="2">
      <x v="4"/>
    </i>
    <i r="2">
      <x v="5"/>
    </i>
    <i r="2">
      <x v="6"/>
    </i>
    <i r="2">
      <x v="7"/>
    </i>
    <i r="2">
      <x v="8"/>
    </i>
    <i r="2">
      <x v="9"/>
    </i>
    <i r="2">
      <x v="11"/>
    </i>
    <i r="1">
      <x v="1"/>
      <x v="1"/>
    </i>
    <i>
      <x v="19"/>
      <x/>
      <x v="3"/>
    </i>
    <i r="2">
      <x v="4"/>
    </i>
    <i r="2">
      <x v="5"/>
    </i>
    <i r="2">
      <x v="7"/>
    </i>
    <i r="2">
      <x v="8"/>
    </i>
    <i r="2">
      <x v="9"/>
    </i>
    <i r="2">
      <x v="10"/>
    </i>
    <i r="2">
      <x v="11"/>
    </i>
    <i r="1">
      <x v="1"/>
      <x/>
    </i>
    <i r="2">
      <x v="1"/>
    </i>
    <i r="2">
      <x v="2"/>
    </i>
    <i>
      <x v="23"/>
      <x/>
      <x v="3"/>
    </i>
    <i r="2">
      <x v="4"/>
    </i>
    <i r="2">
      <x v="6"/>
    </i>
    <i r="2">
      <x v="7"/>
    </i>
    <i r="2">
      <x v="8"/>
    </i>
    <i r="2">
      <x v="9"/>
    </i>
    <i r="2">
      <x v="10"/>
    </i>
    <i r="2">
      <x v="11"/>
    </i>
    <i r="1">
      <x v="1"/>
      <x/>
    </i>
    <i r="2">
      <x v="1"/>
    </i>
    <i r="2">
      <x v="2"/>
    </i>
    <i>
      <x v="25"/>
      <x/>
      <x v="3"/>
    </i>
    <i r="2">
      <x v="4"/>
    </i>
    <i r="2">
      <x v="6"/>
    </i>
    <i r="2">
      <x v="7"/>
    </i>
    <i r="2">
      <x v="8"/>
    </i>
    <i r="2">
      <x v="9"/>
    </i>
    <i r="2">
      <x v="10"/>
    </i>
    <i r="2">
      <x v="11"/>
    </i>
    <i r="1">
      <x v="1"/>
      <x v="1"/>
    </i>
    <i r="2">
      <x v="2"/>
    </i>
    <i>
      <x v="32"/>
      <x/>
      <x v="4"/>
    </i>
    <i r="2">
      <x v="6"/>
    </i>
    <i r="2">
      <x v="8"/>
    </i>
    <i r="2">
      <x v="9"/>
    </i>
    <i r="2">
      <x v="10"/>
    </i>
    <i r="2">
      <x v="11"/>
    </i>
    <i r="1">
      <x v="1"/>
      <x/>
    </i>
    <i r="2">
      <x v="1"/>
    </i>
    <i r="2">
      <x v="2"/>
    </i>
    <i>
      <x v="34"/>
      <x/>
      <x v="3"/>
    </i>
    <i r="2">
      <x v="4"/>
    </i>
    <i r="2">
      <x v="5"/>
    </i>
    <i r="2">
      <x v="6"/>
    </i>
    <i r="2">
      <x v="8"/>
    </i>
    <i r="2">
      <x v="9"/>
    </i>
    <i r="2">
      <x v="10"/>
    </i>
    <i r="2">
      <x v="11"/>
    </i>
    <i r="1">
      <x v="1"/>
      <x/>
    </i>
    <i r="2">
      <x v="1"/>
    </i>
    <i r="2">
      <x v="2"/>
    </i>
    <i>
      <x v="36"/>
      <x/>
      <x v="3"/>
    </i>
    <i r="2">
      <x v="4"/>
    </i>
    <i r="2">
      <x v="5"/>
    </i>
    <i r="2">
      <x v="6"/>
    </i>
    <i r="2">
      <x v="7"/>
    </i>
    <i r="2">
      <x v="8"/>
    </i>
    <i r="2">
      <x v="9"/>
    </i>
    <i r="2">
      <x v="10"/>
    </i>
    <i r="2">
      <x v="11"/>
    </i>
    <i r="1">
      <x v="1"/>
      <x v="1"/>
    </i>
    <i r="2">
      <x v="2"/>
    </i>
    <i>
      <x v="46"/>
      <x/>
      <x v="4"/>
    </i>
    <i r="2">
      <x v="5"/>
    </i>
    <i r="2">
      <x v="7"/>
    </i>
    <i r="2">
      <x v="8"/>
    </i>
    <i r="2">
      <x v="9"/>
    </i>
    <i r="2">
      <x v="10"/>
    </i>
    <i r="2">
      <x v="11"/>
    </i>
    <i r="1">
      <x v="1"/>
      <x v="1"/>
    </i>
    <i r="2">
      <x v="2"/>
    </i>
    <i>
      <x v="47"/>
      <x/>
      <x v="3"/>
    </i>
    <i r="2">
      <x v="4"/>
    </i>
    <i r="2">
      <x v="5"/>
    </i>
    <i r="2">
      <x v="7"/>
    </i>
    <i r="2">
      <x v="8"/>
    </i>
    <i r="2">
      <x v="9"/>
    </i>
    <i r="2">
      <x v="10"/>
    </i>
    <i r="1">
      <x v="1"/>
      <x/>
    </i>
    <i r="2">
      <x v="1"/>
    </i>
    <i r="2">
      <x v="2"/>
    </i>
    <i>
      <x v="51"/>
      <x/>
      <x v="4"/>
    </i>
    <i r="2">
      <x v="5"/>
    </i>
    <i r="2">
      <x v="6"/>
    </i>
    <i r="2">
      <x v="7"/>
    </i>
    <i r="2">
      <x v="8"/>
    </i>
    <i r="2">
      <x v="9"/>
    </i>
    <i r="2">
      <x v="10"/>
    </i>
    <i r="2">
      <x v="11"/>
    </i>
    <i r="1">
      <x v="1"/>
      <x v="1"/>
    </i>
    <i r="2">
      <x v="2"/>
    </i>
    <i>
      <x v="54"/>
      <x/>
      <x v="3"/>
    </i>
    <i r="2">
      <x v="4"/>
    </i>
    <i r="2">
      <x v="5"/>
    </i>
    <i r="2">
      <x v="8"/>
    </i>
    <i r="2">
      <x v="9"/>
    </i>
    <i r="2">
      <x v="10"/>
    </i>
    <i r="2">
      <x v="11"/>
    </i>
    <i r="1">
      <x v="1"/>
      <x v="1"/>
    </i>
    <i r="2">
      <x v="2"/>
    </i>
    <i>
      <x v="61"/>
      <x/>
      <x v="3"/>
    </i>
    <i r="2">
      <x v="4"/>
    </i>
    <i r="2">
      <x v="5"/>
    </i>
    <i r="2">
      <x v="6"/>
    </i>
    <i r="2">
      <x v="7"/>
    </i>
    <i r="2">
      <x v="8"/>
    </i>
    <i r="2">
      <x v="9"/>
    </i>
    <i r="2">
      <x v="10"/>
    </i>
    <i r="2">
      <x v="11"/>
    </i>
    <i r="1">
      <x v="1"/>
      <x/>
    </i>
    <i r="2">
      <x v="1"/>
    </i>
    <i r="2">
      <x v="2"/>
    </i>
    <i>
      <x v="64"/>
      <x/>
      <x v="3"/>
    </i>
    <i r="2">
      <x v="4"/>
    </i>
    <i r="2">
      <x v="5"/>
    </i>
    <i r="2">
      <x v="6"/>
    </i>
    <i r="2">
      <x v="7"/>
    </i>
    <i r="2">
      <x v="9"/>
    </i>
    <i r="2">
      <x v="10"/>
    </i>
    <i r="2">
      <x v="11"/>
    </i>
    <i r="1">
      <x v="1"/>
      <x v="1"/>
    </i>
    <i r="2">
      <x v="2"/>
    </i>
    <i>
      <x v="66"/>
      <x/>
      <x v="3"/>
    </i>
    <i r="2">
      <x v="5"/>
    </i>
    <i r="2">
      <x v="6"/>
    </i>
    <i r="2">
      <x v="7"/>
    </i>
    <i r="2">
      <x v="8"/>
    </i>
    <i r="2">
      <x v="9"/>
    </i>
    <i r="2">
      <x v="10"/>
    </i>
    <i r="2">
      <x v="11"/>
    </i>
    <i r="1">
      <x v="1"/>
      <x/>
    </i>
    <i r="2">
      <x v="1"/>
    </i>
    <i r="2">
      <x v="2"/>
    </i>
    <i>
      <x v="71"/>
      <x/>
      <x v="3"/>
    </i>
    <i r="2">
      <x v="4"/>
    </i>
    <i r="2">
      <x v="6"/>
    </i>
    <i r="2">
      <x v="7"/>
    </i>
    <i r="2">
      <x v="9"/>
    </i>
    <i r="2">
      <x v="10"/>
    </i>
    <i r="2">
      <x v="11"/>
    </i>
    <i r="1">
      <x v="1"/>
      <x v="1"/>
    </i>
    <i r="2">
      <x v="2"/>
    </i>
    <i>
      <x v="73"/>
      <x/>
      <x v="3"/>
    </i>
    <i r="2">
      <x v="4"/>
    </i>
    <i r="2">
      <x v="5"/>
    </i>
    <i r="2">
      <x v="6"/>
    </i>
    <i r="2">
      <x v="8"/>
    </i>
    <i r="2">
      <x v="9"/>
    </i>
    <i r="2">
      <x v="10"/>
    </i>
    <i r="2">
      <x v="11"/>
    </i>
    <i r="1">
      <x v="1"/>
      <x/>
    </i>
    <i r="2">
      <x v="1"/>
    </i>
    <i r="2">
      <x v="2"/>
    </i>
    <i>
      <x v="81"/>
      <x/>
      <x v="3"/>
    </i>
    <i r="2">
      <x v="5"/>
    </i>
    <i r="2">
      <x v="6"/>
    </i>
    <i r="2">
      <x v="7"/>
    </i>
    <i r="2">
      <x v="8"/>
    </i>
    <i r="2">
      <x v="9"/>
    </i>
    <i r="2">
      <x v="10"/>
    </i>
    <i r="2">
      <x v="11"/>
    </i>
    <i r="1">
      <x v="1"/>
      <x v="1"/>
    </i>
    <i r="2">
      <x v="2"/>
    </i>
    <i>
      <x v="83"/>
      <x/>
      <x v="4"/>
    </i>
    <i r="2">
      <x v="5"/>
    </i>
    <i r="2">
      <x v="6"/>
    </i>
    <i r="2">
      <x v="8"/>
    </i>
    <i r="2">
      <x v="9"/>
    </i>
    <i r="2">
      <x v="10"/>
    </i>
    <i r="2">
      <x v="11"/>
    </i>
    <i r="1">
      <x v="1"/>
      <x/>
    </i>
    <i r="2">
      <x v="2"/>
    </i>
    <i>
      <x v="88"/>
      <x/>
      <x v="3"/>
    </i>
    <i r="2">
      <x v="4"/>
    </i>
    <i r="2">
      <x v="6"/>
    </i>
    <i r="2">
      <x v="7"/>
    </i>
    <i r="2">
      <x v="8"/>
    </i>
    <i r="2">
      <x v="9"/>
    </i>
    <i r="2">
      <x v="10"/>
    </i>
    <i r="2">
      <x v="11"/>
    </i>
    <i r="1">
      <x v="1"/>
      <x/>
    </i>
    <i r="2">
      <x v="2"/>
    </i>
    <i>
      <x v="94"/>
      <x/>
      <x v="4"/>
    </i>
    <i r="2">
      <x v="5"/>
    </i>
    <i r="2">
      <x v="9"/>
    </i>
    <i r="2">
      <x v="11"/>
    </i>
    <i>
      <x v="97"/>
      <x/>
      <x v="3"/>
    </i>
    <i r="2">
      <x v="4"/>
    </i>
    <i r="2">
      <x v="6"/>
    </i>
    <i r="2">
      <x v="7"/>
    </i>
    <i r="2">
      <x v="8"/>
    </i>
    <i r="2">
      <x v="9"/>
    </i>
    <i r="2">
      <x v="10"/>
    </i>
    <i r="1">
      <x v="1"/>
      <x/>
    </i>
    <i r="2">
      <x v="1"/>
    </i>
    <i>
      <x v="105"/>
      <x/>
      <x v="3"/>
    </i>
    <i r="2">
      <x v="4"/>
    </i>
    <i r="2">
      <x v="6"/>
    </i>
    <i r="2">
      <x v="7"/>
    </i>
    <i r="2">
      <x v="8"/>
    </i>
    <i r="2">
      <x v="9"/>
    </i>
    <i r="2">
      <x v="10"/>
    </i>
    <i r="2">
      <x v="11"/>
    </i>
    <i r="1">
      <x v="1"/>
      <x v="1"/>
    </i>
    <i r="2">
      <x v="2"/>
    </i>
    <i>
      <x v="110"/>
      <x/>
      <x v="3"/>
    </i>
    <i r="2">
      <x v="4"/>
    </i>
    <i r="2">
      <x v="5"/>
    </i>
    <i r="2">
      <x v="6"/>
    </i>
    <i r="2">
      <x v="7"/>
    </i>
    <i r="2">
      <x v="8"/>
    </i>
    <i r="2">
      <x v="9"/>
    </i>
    <i r="2">
      <x v="10"/>
    </i>
    <i r="2">
      <x v="11"/>
    </i>
    <i r="1">
      <x v="1"/>
      <x v="1"/>
    </i>
    <i r="2">
      <x v="2"/>
    </i>
    <i>
      <x v="111"/>
      <x/>
      <x v="3"/>
    </i>
    <i r="2">
      <x v="4"/>
    </i>
    <i r="2">
      <x v="5"/>
    </i>
    <i r="2">
      <x v="6"/>
    </i>
    <i r="2">
      <x v="7"/>
    </i>
    <i r="2">
      <x v="8"/>
    </i>
    <i r="2">
      <x v="9"/>
    </i>
    <i r="2">
      <x v="10"/>
    </i>
    <i r="2">
      <x v="11"/>
    </i>
    <i r="1">
      <x v="1"/>
      <x/>
    </i>
    <i r="2">
      <x v="1"/>
    </i>
    <i r="2">
      <x v="2"/>
    </i>
    <i>
      <x v="117"/>
      <x/>
      <x v="3"/>
    </i>
    <i r="2">
      <x v="4"/>
    </i>
    <i r="2">
      <x v="5"/>
    </i>
    <i r="2">
      <x v="6"/>
    </i>
    <i r="2">
      <x v="7"/>
    </i>
    <i r="2">
      <x v="9"/>
    </i>
    <i r="2">
      <x v="10"/>
    </i>
    <i r="2">
      <x v="11"/>
    </i>
    <i r="1">
      <x v="1"/>
      <x/>
    </i>
    <i r="2">
      <x v="1"/>
    </i>
    <i r="2">
      <x v="2"/>
    </i>
    <i>
      <x v="118"/>
      <x/>
      <x v="4"/>
    </i>
    <i r="2">
      <x v="5"/>
    </i>
    <i r="2">
      <x v="6"/>
    </i>
    <i r="2">
      <x v="8"/>
    </i>
    <i r="2">
      <x v="9"/>
    </i>
    <i r="2">
      <x v="11"/>
    </i>
    <i r="1">
      <x v="1"/>
      <x v="1"/>
    </i>
    <i r="2">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4"/>
    </i>
    <i>
      <x v="60"/>
    </i>
    <i>
      <x v="109"/>
    </i>
    <i>
      <x v="158"/>
    </i>
    <i>
      <x v="113"/>
    </i>
    <i>
      <x v="11"/>
    </i>
    <i>
      <x v="203"/>
    </i>
    <i>
      <x v="115"/>
    </i>
    <i>
      <x v="207"/>
    </i>
    <i t="grand">
      <x/>
    </i>
  </rowItems>
  <colItems count="1">
    <i/>
  </colItems>
  <dataFields count="1">
    <dataField name="Sum of Sales Amount" fld="28" baseField="0" baseItem="0"/>
  </dataFields>
  <chartFormats count="1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54"/>
          </reference>
        </references>
      </pivotArea>
    </chartFormat>
    <chartFormat chart="5" format="4">
      <pivotArea type="data" outline="0" fieldPosition="0">
        <references count="2">
          <reference field="4294967294" count="1" selected="0">
            <x v="0"/>
          </reference>
          <reference field="12" count="1" selected="0">
            <x v="109"/>
          </reference>
        </references>
      </pivotArea>
    </chartFormat>
    <chartFormat chart="5" format="5">
      <pivotArea type="data" outline="0" fieldPosition="0">
        <references count="2">
          <reference field="4294967294" count="1" selected="0">
            <x v="0"/>
          </reference>
          <reference field="12" count="1" selected="0">
            <x v="57"/>
          </reference>
        </references>
      </pivotArea>
    </chartFormat>
    <chartFormat chart="5" format="6">
      <pivotArea type="data" outline="0" fieldPosition="0">
        <references count="2">
          <reference field="4294967294" count="1" selected="0">
            <x v="0"/>
          </reference>
          <reference field="12" count="1" selected="0">
            <x v="245"/>
          </reference>
        </references>
      </pivotArea>
    </chartFormat>
    <chartFormat chart="5" format="7">
      <pivotArea type="data" outline="0" fieldPosition="0">
        <references count="2">
          <reference field="4294967294" count="1" selected="0">
            <x v="0"/>
          </reference>
          <reference field="12" count="1" selected="0">
            <x v="67"/>
          </reference>
        </references>
      </pivotArea>
    </chartFormat>
    <chartFormat chart="5" format="8">
      <pivotArea type="data" outline="0" fieldPosition="0">
        <references count="2">
          <reference field="4294967294" count="1" selected="0">
            <x v="0"/>
          </reference>
          <reference field="12" count="1" selected="0">
            <x v="14"/>
          </reference>
        </references>
      </pivotArea>
    </chartFormat>
    <chartFormat chart="5" format="9">
      <pivotArea type="data" outline="0" fieldPosition="0">
        <references count="2">
          <reference field="4294967294" count="1" selected="0">
            <x v="0"/>
          </reference>
          <reference field="12" count="1" selected="0">
            <x v="60"/>
          </reference>
        </references>
      </pivotArea>
    </chartFormat>
    <chartFormat chart="5" format="10">
      <pivotArea type="data" outline="0" fieldPosition="0">
        <references count="2">
          <reference field="4294967294" count="1" selected="0">
            <x v="0"/>
          </reference>
          <reference field="12" count="1" selected="0">
            <x v="113"/>
          </reference>
        </references>
      </pivotArea>
    </chartFormat>
    <chartFormat chart="5" format="11">
      <pivotArea type="data" outline="0" fieldPosition="0">
        <references count="2">
          <reference field="4294967294" count="1" selected="0">
            <x v="0"/>
          </reference>
          <reference field="12" count="1" selected="0">
            <x v="139"/>
          </reference>
        </references>
      </pivotArea>
    </chartFormat>
    <chartFormat chart="5" format="12">
      <pivotArea type="data" outline="0" fieldPosition="0">
        <references count="2">
          <reference field="4294967294" count="1" selected="0">
            <x v="0"/>
          </reference>
          <reference field="12" count="1" selected="0">
            <x v="234"/>
          </reference>
        </references>
      </pivotArea>
    </chartFormat>
    <chartFormat chart="5" format="13">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0:E472"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h="1" x="1"/>
        <item h="1"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2">
    <i>
      <x v="2"/>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54:D56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3"/>
    </i>
    <i>
      <x v="14"/>
    </i>
    <i>
      <x v="4"/>
    </i>
    <i>
      <x v="16"/>
    </i>
    <i>
      <x v="15"/>
    </i>
    <i>
      <x v="2"/>
    </i>
    <i>
      <x v="17"/>
    </i>
    <i>
      <x v="6"/>
    </i>
    <i>
      <x v="20"/>
    </i>
    <i t="grand">
      <x/>
    </i>
  </rowItems>
  <colFields count="1">
    <field x="-2"/>
  </colFields>
  <colItems count="2">
    <i>
      <x/>
    </i>
    <i i="1">
      <x v="1"/>
    </i>
  </colItems>
  <dataFields count="2">
    <dataField name="Sum of Sales Amount" fld="28" baseField="0" baseItem="0"/>
    <dataField name="Sum of Profit" fld="30"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3" count="1" selected="0">
            <x v="19"/>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02:D50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1"/>
    </i>
    <i>
      <x v="2"/>
    </i>
    <i>
      <x v="4"/>
    </i>
    <i>
      <x/>
    </i>
    <i>
      <x v="5"/>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9" count="1" selected="0">
            <x v="5"/>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E56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4:D210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h="1"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0">
    <i>
      <x v="27"/>
    </i>
    <i>
      <x v="26"/>
    </i>
    <i>
      <x v="7"/>
    </i>
    <i>
      <x v="31"/>
    </i>
    <i>
      <x v="5"/>
    </i>
    <i>
      <x v="9"/>
    </i>
    <i>
      <x v="1"/>
    </i>
    <i>
      <x v="17"/>
    </i>
    <i>
      <x v="37"/>
    </i>
    <i>
      <x v="45"/>
    </i>
    <i>
      <x v="13"/>
    </i>
    <i>
      <x v="2"/>
    </i>
    <i>
      <x v="16"/>
    </i>
    <i>
      <x v="12"/>
    </i>
    <i>
      <x v="47"/>
    </i>
    <i>
      <x v="24"/>
    </i>
    <i>
      <x v="20"/>
    </i>
    <i>
      <x v="32"/>
    </i>
    <i>
      <x v="49"/>
    </i>
    <i>
      <x v="23"/>
    </i>
    <i>
      <x v="48"/>
    </i>
    <i>
      <x v="44"/>
    </i>
    <i>
      <x v="43"/>
    </i>
    <i>
      <x v="15"/>
    </i>
    <i>
      <x/>
    </i>
    <i>
      <x v="28"/>
    </i>
    <i>
      <x v="18"/>
    </i>
    <i>
      <x v="46"/>
    </i>
    <i>
      <x v="22"/>
    </i>
    <i>
      <x v="8"/>
    </i>
    <i>
      <x v="35"/>
    </i>
    <i>
      <x v="38"/>
    </i>
    <i>
      <x v="3"/>
    </i>
    <i>
      <x v="11"/>
    </i>
    <i>
      <x v="14"/>
    </i>
    <i>
      <x v="41"/>
    </i>
    <i>
      <x v="33"/>
    </i>
    <i>
      <x v="29"/>
    </i>
    <i>
      <x v="39"/>
    </i>
    <i>
      <x v="40"/>
    </i>
    <i>
      <x v="42"/>
    </i>
    <i>
      <x v="36"/>
    </i>
    <i>
      <x v="4"/>
    </i>
    <i>
      <x v="19"/>
    </i>
    <i>
      <x v="10"/>
    </i>
    <i>
      <x v="30"/>
    </i>
    <i>
      <x v="21"/>
    </i>
    <i>
      <x v="34"/>
    </i>
    <i>
      <x v="6"/>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3:E57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5">
    <i>
      <x v="61"/>
    </i>
    <i>
      <x v="24"/>
    </i>
    <i>
      <x v="30"/>
    </i>
    <i>
      <x v="23"/>
    </i>
    <i>
      <x v="58"/>
    </i>
    <i>
      <x v="19"/>
    </i>
    <i>
      <x v="59"/>
    </i>
    <i>
      <x v="49"/>
    </i>
    <i>
      <x v="2"/>
    </i>
    <i>
      <x v="62"/>
    </i>
    <i>
      <x v="42"/>
    </i>
    <i>
      <x v="56"/>
    </i>
    <i>
      <x v="34"/>
    </i>
    <i>
      <x v="63"/>
    </i>
    <i>
      <x v="11"/>
    </i>
    <i>
      <x v="6"/>
    </i>
    <i>
      <x v="7"/>
    </i>
    <i>
      <x v="43"/>
    </i>
    <i>
      <x v="15"/>
    </i>
    <i>
      <x v="65"/>
    </i>
    <i>
      <x v="52"/>
    </i>
    <i>
      <x v="20"/>
    </i>
    <i>
      <x v="55"/>
    </i>
    <i>
      <x v="66"/>
    </i>
    <i>
      <x v="27"/>
    </i>
    <i>
      <x v="18"/>
    </i>
    <i>
      <x v="39"/>
    </i>
    <i>
      <x v="33"/>
    </i>
    <i>
      <x v="29"/>
    </i>
    <i>
      <x v="3"/>
    </i>
    <i>
      <x v="53"/>
    </i>
    <i>
      <x v="45"/>
    </i>
    <i>
      <x v="26"/>
    </i>
    <i>
      <x/>
    </i>
    <i>
      <x v="4"/>
    </i>
    <i>
      <x v="60"/>
    </i>
    <i>
      <x v="1"/>
    </i>
    <i>
      <x v="5"/>
    </i>
    <i>
      <x v="13"/>
    </i>
    <i>
      <x v="67"/>
    </i>
    <i>
      <x v="22"/>
    </i>
    <i>
      <x v="47"/>
    </i>
    <i>
      <x v="32"/>
    </i>
    <i>
      <x v="10"/>
    </i>
    <i>
      <x v="28"/>
    </i>
    <i>
      <x v="9"/>
    </i>
    <i>
      <x v="21"/>
    </i>
    <i>
      <x v="31"/>
    </i>
    <i>
      <x v="72"/>
    </i>
    <i>
      <x v="41"/>
    </i>
    <i>
      <x v="44"/>
    </i>
    <i>
      <x v="35"/>
    </i>
    <i>
      <x v="68"/>
    </i>
    <i>
      <x v="48"/>
    </i>
    <i>
      <x v="70"/>
    </i>
    <i>
      <x v="57"/>
    </i>
    <i>
      <x v="51"/>
    </i>
    <i>
      <x v="8"/>
    </i>
    <i>
      <x v="74"/>
    </i>
    <i>
      <x v="73"/>
    </i>
    <i>
      <x v="54"/>
    </i>
    <i>
      <x v="69"/>
    </i>
    <i>
      <x v="38"/>
    </i>
    <i>
      <x v="46"/>
    </i>
    <i>
      <x v="16"/>
    </i>
    <i>
      <x v="37"/>
    </i>
    <i>
      <x v="64"/>
    </i>
    <i>
      <x v="71"/>
    </i>
    <i>
      <x v="25"/>
    </i>
    <i>
      <x v="12"/>
    </i>
    <i>
      <x v="36"/>
    </i>
    <i>
      <x v="14"/>
    </i>
    <i>
      <x v="50"/>
    </i>
    <i>
      <x v="40"/>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9:D49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13"/>
    </i>
    <i>
      <x v="3"/>
    </i>
    <i>
      <x v="23"/>
    </i>
    <i>
      <x v="32"/>
    </i>
    <i>
      <x v="28"/>
    </i>
    <i>
      <x v="12"/>
    </i>
    <i>
      <x v="47"/>
    </i>
    <i>
      <x v="37"/>
    </i>
    <i>
      <x v="42"/>
    </i>
    <i>
      <x v="4"/>
    </i>
    <i>
      <x v="29"/>
    </i>
    <i>
      <x v="24"/>
    </i>
    <i>
      <x v="40"/>
    </i>
    <i>
      <x v="44"/>
    </i>
    <i>
      <x v="31"/>
    </i>
    <i>
      <x v="41"/>
    </i>
    <i>
      <x v="7"/>
    </i>
    <i>
      <x v="39"/>
    </i>
    <i>
      <x v="14"/>
    </i>
    <i>
      <x v="11"/>
    </i>
    <i>
      <x v="38"/>
    </i>
    <i>
      <x v="48"/>
    </i>
    <i>
      <x/>
    </i>
    <i>
      <x v="15"/>
    </i>
    <i>
      <x v="43"/>
    </i>
    <i>
      <x v="46"/>
    </i>
    <i>
      <x v="9"/>
    </i>
    <i>
      <x v="21"/>
    </i>
    <i>
      <x v="49"/>
    </i>
    <i>
      <x v="17"/>
    </i>
    <i>
      <x v="22"/>
    </i>
    <i>
      <x v="18"/>
    </i>
    <i>
      <x v="35"/>
    </i>
    <i>
      <x v="5"/>
    </i>
    <i>
      <x v="36"/>
    </i>
    <i>
      <x v="33"/>
    </i>
    <i>
      <x v="2"/>
    </i>
    <i>
      <x v="45"/>
    </i>
    <i>
      <x v="20"/>
    </i>
    <i>
      <x v="27"/>
    </i>
    <i>
      <x v="8"/>
    </i>
    <i>
      <x v="6"/>
    </i>
    <i>
      <x v="19"/>
    </i>
    <i>
      <x v="10"/>
    </i>
    <i>
      <x v="34"/>
    </i>
    <i>
      <x v="1"/>
    </i>
    <i>
      <x v="26"/>
    </i>
    <i>
      <x v="30"/>
    </i>
    <i>
      <x v="25"/>
    </i>
    <i>
      <x v="16"/>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77:E4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3:D203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27">
    <i>
      <x v="67"/>
    </i>
    <i>
      <x v="14"/>
    </i>
    <i>
      <x v="60"/>
    </i>
    <i>
      <x v="109"/>
    </i>
    <i>
      <x v="158"/>
    </i>
    <i>
      <x v="113"/>
    </i>
    <i>
      <x v="11"/>
    </i>
    <i>
      <x v="203"/>
    </i>
    <i>
      <x v="115"/>
    </i>
    <i>
      <x v="207"/>
    </i>
    <i>
      <x v="212"/>
    </i>
    <i>
      <x v="232"/>
    </i>
    <i>
      <x v="199"/>
    </i>
    <i>
      <x v="23"/>
    </i>
    <i>
      <x v="227"/>
    </i>
    <i>
      <x v="130"/>
    </i>
    <i>
      <x v="234"/>
    </i>
    <i>
      <x v="81"/>
    </i>
    <i>
      <x v="208"/>
    </i>
    <i>
      <x v="136"/>
    </i>
    <i>
      <x v="172"/>
    </i>
    <i>
      <x v="174"/>
    </i>
    <i>
      <x v="131"/>
    </i>
    <i>
      <x v="3"/>
    </i>
    <i>
      <x v="132"/>
    </i>
    <i>
      <x v="148"/>
    </i>
    <i>
      <x v="39"/>
    </i>
    <i>
      <x v="229"/>
    </i>
    <i>
      <x v="222"/>
    </i>
    <i>
      <x v="70"/>
    </i>
    <i>
      <x v="66"/>
    </i>
    <i>
      <x v="54"/>
    </i>
    <i>
      <x v="37"/>
    </i>
    <i>
      <x v="76"/>
    </i>
    <i>
      <x v="155"/>
    </i>
    <i>
      <x v="85"/>
    </i>
    <i>
      <x v="159"/>
    </i>
    <i>
      <x v="233"/>
    </i>
    <i>
      <x v="176"/>
    </i>
    <i>
      <x v="198"/>
    </i>
    <i>
      <x v="9"/>
    </i>
    <i>
      <x v="138"/>
    </i>
    <i>
      <x v="200"/>
    </i>
    <i>
      <x v="133"/>
    </i>
    <i>
      <x v="194"/>
    </i>
    <i>
      <x v="24"/>
    </i>
    <i>
      <x v="86"/>
    </i>
    <i>
      <x v="56"/>
    </i>
    <i>
      <x v="184"/>
    </i>
    <i>
      <x v="117"/>
    </i>
    <i>
      <x v="49"/>
    </i>
    <i>
      <x v="218"/>
    </i>
    <i>
      <x v="168"/>
    </i>
    <i>
      <x v="88"/>
    </i>
    <i>
      <x v="104"/>
    </i>
    <i>
      <x v="71"/>
    </i>
    <i>
      <x v="47"/>
    </i>
    <i>
      <x v="108"/>
    </i>
    <i>
      <x/>
    </i>
    <i>
      <x v="21"/>
    </i>
    <i>
      <x v="141"/>
    </i>
    <i>
      <x v="169"/>
    </i>
    <i>
      <x v="110"/>
    </i>
    <i>
      <x v="221"/>
    </i>
    <i>
      <x v="105"/>
    </i>
    <i>
      <x v="230"/>
    </i>
    <i>
      <x v="100"/>
    </i>
    <i>
      <x v="245"/>
    </i>
    <i>
      <x v="197"/>
    </i>
    <i>
      <x v="114"/>
    </i>
    <i>
      <x v="69"/>
    </i>
    <i>
      <x v="236"/>
    </i>
    <i>
      <x v="175"/>
    </i>
    <i>
      <x v="226"/>
    </i>
    <i>
      <x v="206"/>
    </i>
    <i>
      <x v="219"/>
    </i>
    <i>
      <x v="55"/>
    </i>
    <i>
      <x v="162"/>
    </i>
    <i>
      <x v="196"/>
    </i>
    <i>
      <x v="123"/>
    </i>
    <i>
      <x v="42"/>
    </i>
    <i>
      <x v="183"/>
    </i>
    <i>
      <x v="101"/>
    </i>
    <i>
      <x v="33"/>
    </i>
    <i>
      <x v="215"/>
    </i>
    <i>
      <x v="152"/>
    </i>
    <i>
      <x v="149"/>
    </i>
    <i>
      <x v="116"/>
    </i>
    <i>
      <x v="94"/>
    </i>
    <i>
      <x v="166"/>
    </i>
    <i>
      <x v="78"/>
    </i>
    <i>
      <x v="48"/>
    </i>
    <i>
      <x v="29"/>
    </i>
    <i>
      <x v="192"/>
    </i>
    <i>
      <x v="25"/>
    </i>
    <i>
      <x v="237"/>
    </i>
    <i>
      <x v="5"/>
    </i>
    <i>
      <x v="242"/>
    </i>
    <i>
      <x v="18"/>
    </i>
    <i>
      <x v="80"/>
    </i>
    <i>
      <x v="17"/>
    </i>
    <i>
      <x v="135"/>
    </i>
    <i>
      <x v="22"/>
    </i>
    <i>
      <x v="191"/>
    </i>
    <i>
      <x v="185"/>
    </i>
    <i>
      <x v="164"/>
    </i>
    <i>
      <x v="28"/>
    </i>
    <i>
      <x v="127"/>
    </i>
    <i>
      <x v="195"/>
    </i>
    <i>
      <x v="202"/>
    </i>
    <i>
      <x v="241"/>
    </i>
    <i>
      <x v="74"/>
    </i>
    <i>
      <x v="143"/>
    </i>
    <i>
      <x v="63"/>
    </i>
    <i>
      <x v="157"/>
    </i>
    <i>
      <x v="125"/>
    </i>
    <i>
      <x v="139"/>
    </i>
    <i>
      <x v="217"/>
    </i>
    <i>
      <x v="34"/>
    </i>
    <i>
      <x v="244"/>
    </i>
    <i>
      <x v="106"/>
    </i>
    <i>
      <x v="75"/>
    </i>
    <i>
      <x v="142"/>
    </i>
    <i>
      <x v="50"/>
    </i>
    <i>
      <x v="15"/>
    </i>
    <i>
      <x v="35"/>
    </i>
    <i>
      <x v="220"/>
    </i>
    <i>
      <x v="20"/>
    </i>
    <i>
      <x v="51"/>
    </i>
    <i>
      <x v="10"/>
    </i>
    <i>
      <x v="40"/>
    </i>
    <i>
      <x v="57"/>
    </i>
    <i>
      <x v="59"/>
    </i>
    <i>
      <x v="238"/>
    </i>
    <i>
      <x v="180"/>
    </i>
    <i>
      <x v="181"/>
    </i>
    <i>
      <x v="97"/>
    </i>
    <i>
      <x v="201"/>
    </i>
    <i>
      <x v="98"/>
    </i>
    <i>
      <x v="179"/>
    </i>
    <i>
      <x v="153"/>
    </i>
    <i>
      <x v="170"/>
    </i>
    <i>
      <x v="235"/>
    </i>
    <i>
      <x v="165"/>
    </i>
    <i>
      <x v="72"/>
    </i>
    <i>
      <x v="243"/>
    </i>
    <i>
      <x v="193"/>
    </i>
    <i>
      <x v="8"/>
    </i>
    <i>
      <x v="163"/>
    </i>
    <i>
      <x v="160"/>
    </i>
    <i>
      <x v="45"/>
    </i>
    <i>
      <x v="31"/>
    </i>
    <i>
      <x v="92"/>
    </i>
    <i>
      <x v="89"/>
    </i>
    <i>
      <x v="129"/>
    </i>
    <i>
      <x v="190"/>
    </i>
    <i>
      <x v="119"/>
    </i>
    <i>
      <x v="187"/>
    </i>
    <i>
      <x v="82"/>
    </i>
    <i>
      <x v="147"/>
    </i>
    <i>
      <x v="173"/>
    </i>
    <i>
      <x v="1"/>
    </i>
    <i>
      <x v="44"/>
    </i>
    <i>
      <x v="189"/>
    </i>
    <i>
      <x v="36"/>
    </i>
    <i>
      <x v="210"/>
    </i>
    <i>
      <x v="91"/>
    </i>
    <i>
      <x v="209"/>
    </i>
    <i>
      <x v="46"/>
    </i>
    <i>
      <x v="26"/>
    </i>
    <i>
      <x v="124"/>
    </i>
    <i>
      <x v="204"/>
    </i>
    <i>
      <x v="64"/>
    </i>
    <i>
      <x v="61"/>
    </i>
    <i>
      <x v="182"/>
    </i>
    <i>
      <x v="68"/>
    </i>
    <i>
      <x v="161"/>
    </i>
    <i>
      <x v="19"/>
    </i>
    <i>
      <x v="223"/>
    </i>
    <i>
      <x v="41"/>
    </i>
    <i>
      <x v="240"/>
    </i>
    <i>
      <x v="128"/>
    </i>
    <i>
      <x v="4"/>
    </i>
    <i>
      <x v="53"/>
    </i>
    <i>
      <x v="205"/>
    </i>
    <i>
      <x v="239"/>
    </i>
    <i>
      <x v="126"/>
    </i>
    <i>
      <x v="140"/>
    </i>
    <i>
      <x v="120"/>
    </i>
    <i>
      <x v="7"/>
    </i>
    <i>
      <x v="188"/>
    </i>
    <i>
      <x v="137"/>
    </i>
    <i>
      <x v="231"/>
    </i>
    <i>
      <x v="178"/>
    </i>
    <i>
      <x v="99"/>
    </i>
    <i>
      <x v="213"/>
    </i>
    <i>
      <x v="90"/>
    </i>
    <i>
      <x v="62"/>
    </i>
    <i>
      <x v="211"/>
    </i>
    <i>
      <x v="2"/>
    </i>
    <i>
      <x v="52"/>
    </i>
    <i>
      <x v="65"/>
    </i>
    <i>
      <x v="225"/>
    </i>
    <i>
      <x v="216"/>
    </i>
    <i>
      <x v="16"/>
    </i>
    <i>
      <x v="30"/>
    </i>
    <i>
      <x v="246"/>
    </i>
    <i>
      <x v="151"/>
    </i>
    <i>
      <x v="134"/>
    </i>
    <i>
      <x v="77"/>
    </i>
    <i>
      <x v="43"/>
    </i>
    <i>
      <x v="118"/>
    </i>
    <i>
      <x v="84"/>
    </i>
    <i>
      <x v="79"/>
    </i>
    <i>
      <x v="112"/>
    </i>
    <i>
      <x v="13"/>
    </i>
    <i>
      <x v="214"/>
    </i>
    <i>
      <x v="103"/>
    </i>
    <i>
      <x v="150"/>
    </i>
    <i>
      <x v="102"/>
    </i>
    <i>
      <x v="111"/>
    </i>
    <i>
      <x v="145"/>
    </i>
    <i>
      <x v="6"/>
    </i>
    <i>
      <x v="121"/>
    </i>
    <i>
      <x v="58"/>
    </i>
    <i>
      <x v="32"/>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24" name="PivotTable10"/>
    <pivotTable tabId="24" name="PivotTable11"/>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14" name="PivotTable1"/>
    <pivotTable tabId="14" name="PivotTable2"/>
    <pivotTable tabId="14" name="PivotTable3"/>
    <pivotTable tabId="14" name="PivotTable4"/>
    <pivotTable tabId="14" name="PivotTable5"/>
    <pivotTable tabId="14" name="PivotTable6"/>
    <pivotTable tabId="23" name="PivotTable1"/>
    <pivotTable tabId="23" name="PivotTable2"/>
  </pivotTables>
  <data>
    <tabular pivotCacheId="839430911">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E28B3-AA12-4E08-A80D-917A342FDAD3}" name="Table1" displayName="Table1" ref="A3:AM23" totalsRowShown="0">
  <autoFilter ref="A3:AM23" xr:uid="{9BDE28B3-AA12-4E08-A80D-917A342FDAD3}"/>
  <tableColumns count="39">
    <tableColumn id="1" xr3:uid="{B172B708-D4C6-4659-A3C5-18CC2D781A06}" name="Invoice No"/>
    <tableColumn id="2" xr3:uid="{F710C281-3899-43B1-B03C-D4707D5E48C4}" name="Invoice Date" dataDxfId="196"/>
    <tableColumn id="3" xr3:uid="{8CB67891-0A34-4241-A2F6-6B8E8D87C0AC}" name="Year"/>
    <tableColumn id="4" xr3:uid="{18308E95-7957-4AF3-98B4-8B24785D5DA7}" name="Month"/>
    <tableColumn id="5" xr3:uid="{54D1489B-3E56-49AF-84F9-A4C565CA6FCC}" name="Target Key"/>
    <tableColumn id="6" xr3:uid="{9215AC01-A5AD-4FAE-9E1A-7B742164C370}" name="Customer_ID"/>
    <tableColumn id="7" xr3:uid="{0794562D-6E0D-4013-9320-F362BA44C39C}" name="Customer Name"/>
    <tableColumn id="8" xr3:uid="{BDA279EA-C727-40AD-B8EF-2C26CA69A14A}" name="Gender"/>
    <tableColumn id="9" xr3:uid="{45E4608A-AC6C-49C2-84CD-5996B917E278}" name="City"/>
    <tableColumn id="10" xr3:uid="{AB875AF4-F1AA-4AC9-AE84-1AD9A8EAB701}" name="State"/>
    <tableColumn id="11" xr3:uid="{8DF15400-56CD-4E96-84B2-1B03C8B45DD8}" name="Membership"/>
    <tableColumn id="12" xr3:uid="{686ECA9E-F699-4930-A909-5CAC3F26BC91}" name="Product_ID"/>
    <tableColumn id="13" xr3:uid="{3F344937-7776-4DAC-8D0F-0FBE69DA97B6}" name="Product_Name"/>
    <tableColumn id="14" xr3:uid="{649743C4-B469-4FE2-BBA0-63B69C9C7341}" name="Category"/>
    <tableColumn id="15" xr3:uid="{A0B2C2DF-CB32-472F-8329-3C4A546225F8}" name="Sub Category"/>
    <tableColumn id="16" xr3:uid="{815FB775-9652-43A0-A1FE-3F254EC5EA75}" name="Brand"/>
    <tableColumn id="17" xr3:uid="{A2A84922-CF98-4ECC-BFCE-D79E5FA1EDFD}" name="Store_ID"/>
    <tableColumn id="18" xr3:uid="{B6B2B104-5A5C-4217-9E67-4A785BBBAD08}" name="Store Name"/>
    <tableColumn id="19" xr3:uid="{D5630B38-2409-4712-B0EF-35D6F698D1E2}" name="Monthly Target"/>
    <tableColumn id="20" xr3:uid="{F7AD268F-AABB-4F2A-9931-3FA874175031}" name="Region"/>
    <tableColumn id="21" xr3:uid="{746CC02B-A32B-454E-89A5-F8B727CBBB9D}" name="Employee_ID"/>
    <tableColumn id="22" xr3:uid="{B1012633-3A14-4993-8489-D4CF7B3CC9A2}" name="Employee Name"/>
    <tableColumn id="23" xr3:uid="{7605FC3F-BD15-44E9-9FED-667091BEB29D}" name="Quantity"/>
    <tableColumn id="24" xr3:uid="{B31BBE6E-0D51-4535-A48A-160DF6C18B45}" name="Unit Price"/>
    <tableColumn id="25" xr3:uid="{5B0C28B0-7920-4D1D-BB09-3E9FA563F5F0}" name="Discount %"/>
    <tableColumn id="26" xr3:uid="{BF0D0A3E-41C4-4D89-81DD-314D5488D7F6}" name="Discount Amount"/>
    <tableColumn id="27" xr3:uid="{6BB84489-B54E-4E4B-8B51-3FC36A6847EC}" name="GST %"/>
    <tableColumn id="28" xr3:uid="{07ADB6F0-5C5B-422B-9EAF-588AB72EF615}" name="GST Amount"/>
    <tableColumn id="29" xr3:uid="{0F7B2AB7-A094-41D7-9143-D9543DDD9AB6}" name="Sales Amount"/>
    <tableColumn id="30" xr3:uid="{381B645B-A36B-4671-A8CA-05007F1D387B}" name="Cost Amount"/>
    <tableColumn id="31" xr3:uid="{F2C19281-7606-4104-B1CD-3A8F2858E931}" name="Profit"/>
    <tableColumn id="32" xr3:uid="{7646BEF6-36CD-42C7-A2CF-DA5858329A1C}" name="Payment Modee"/>
    <tableColumn id="33" xr3:uid="{9657D826-6966-4B7C-A4D7-C31786FA070C}" name="Profit Margin %"/>
    <tableColumn id="34" xr3:uid="{17FD48D7-DBF1-48F5-966F-AEB6BF7B6126}" name="Payment Mode"/>
    <tableColumn id="35" xr3:uid="{B58861D2-3CEE-45AB-85C0-605BC2DF77C2}" name="Sales Channel"/>
    <tableColumn id="36" xr3:uid="{CF9E36AA-202B-41E6-8940-174361C61087}" name="Return Status"/>
    <tableColumn id="37" xr3:uid="{3D3D39E5-2BCC-4CE0-BDE0-46598920B052}" name="Order Time"/>
    <tableColumn id="38" xr3:uid="{3BA3ECE0-3C1A-4005-BB01-B34DED5EF9E3}" name="Order Period"/>
    <tableColumn id="39" xr3:uid="{3D9F9E3A-A19C-40AF-859E-19C53895907D}" name="Day Typ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2C0A71-0117-4786-AA0F-B64EBB64941B}" name="Table8" displayName="Table8" ref="A3:AM23" totalsRowShown="0">
  <autoFilter ref="A3:AM23" xr:uid="{F42C0A71-0117-4786-AA0F-B64EBB64941B}"/>
  <tableColumns count="39">
    <tableColumn id="1" xr3:uid="{14B22B33-7FF7-43DD-A992-09405294A05C}" name="Invoice No"/>
    <tableColumn id="2" xr3:uid="{572E34DB-E49C-4B7D-98B6-5B6D4FD3248E}" name="Invoice Date" dataDxfId="195"/>
    <tableColumn id="3" xr3:uid="{12A64930-A04C-4EFE-99D6-E39789FBEFF1}" name="Year"/>
    <tableColumn id="4" xr3:uid="{956B3E43-4EBA-4128-9084-5A4B2029F743}" name="Month"/>
    <tableColumn id="5" xr3:uid="{46FFD11F-9F00-4EF8-AEFE-475C67D5FD8E}" name="Target Key"/>
    <tableColumn id="6" xr3:uid="{3CC7A736-71DE-4228-B1D9-13E62A562AEC}" name="Customer_ID"/>
    <tableColumn id="7" xr3:uid="{829AE6E2-9617-4C3C-A303-5C933557E3D0}" name="Customer Name"/>
    <tableColumn id="8" xr3:uid="{BD09E948-8910-44E1-B479-67F9052F193F}" name="Gender"/>
    <tableColumn id="9" xr3:uid="{650EFA58-B348-4782-A8D1-C21050EFB6B6}" name="City"/>
    <tableColumn id="10" xr3:uid="{D0CAEBC9-5348-4351-8BF8-AD72D0E2F6A5}" name="State"/>
    <tableColumn id="11" xr3:uid="{49CECE46-72D4-49DF-89D7-F87FC8DE7EA4}" name="Membership"/>
    <tableColumn id="12" xr3:uid="{568DB2D2-A018-4D12-9E17-A35E72478AC2}" name="Product_ID"/>
    <tableColumn id="13" xr3:uid="{C90F383F-0A41-471D-845B-F9A18CBC00EC}" name="Product_Name"/>
    <tableColumn id="14" xr3:uid="{8B2E8356-D54D-43BC-83AA-986A44A94F0C}" name="Category"/>
    <tableColumn id="15" xr3:uid="{EA36AAB3-4C98-4657-AD90-1D9464418406}" name="Sub Category"/>
    <tableColumn id="16" xr3:uid="{B4A0805F-38C9-4A9F-8AB5-ED9F0FE19AF2}" name="Brand"/>
    <tableColumn id="17" xr3:uid="{617E9968-8AD1-4686-8D47-681C9C26748C}" name="Store_ID"/>
    <tableColumn id="18" xr3:uid="{B8E0FEFB-D49B-4048-AB4B-E38EFDBC0FC0}" name="Store Name"/>
    <tableColumn id="19" xr3:uid="{2D55D06B-0D3F-48BA-8CC0-461E2A80BBE9}" name="Monthly Target"/>
    <tableColumn id="20" xr3:uid="{AE2F86B3-80E5-4F23-B9AB-960F4A1EC98C}" name="Region"/>
    <tableColumn id="21" xr3:uid="{2881888C-B562-4911-9E54-55380E41E737}" name="Employee_ID"/>
    <tableColumn id="22" xr3:uid="{BF04457B-CC0E-46C7-9829-41DDDBB2BCA0}" name="Employee Name"/>
    <tableColumn id="23" xr3:uid="{F620DD5B-2D13-450A-8648-1A23023E61FC}" name="Quantity"/>
    <tableColumn id="24" xr3:uid="{28B78E32-8E37-44BF-9C55-ED36A97DC97D}" name="Unit Price"/>
    <tableColumn id="25" xr3:uid="{EEB19307-13A2-4F1D-B5B4-54E5C98BC052}" name="Discount %"/>
    <tableColumn id="26" xr3:uid="{F7457D19-96B6-4190-9672-2516E2BB8547}" name="Discount Amount"/>
    <tableColumn id="27" xr3:uid="{AB3FC785-794A-43A0-8536-C1A2D80DFAD0}" name="GST %"/>
    <tableColumn id="28" xr3:uid="{D6502B91-ACCE-4EDA-B3FB-FECD9DB2EB11}" name="GST Amount"/>
    <tableColumn id="29" xr3:uid="{7CF9EF71-391E-4BC1-B9FE-EF8645A9E4EF}" name="Sales Amount"/>
    <tableColumn id="30" xr3:uid="{2B17BF84-F40A-4E8C-B1A3-AE39360FAD09}" name="Cost Amount"/>
    <tableColumn id="31" xr3:uid="{CC94CE06-5B23-4944-AC4A-332F2194E82A}" name="Profit"/>
    <tableColumn id="32" xr3:uid="{7F6D1F46-814A-45F3-AEBA-B25F06159895}" name="Payment Modee"/>
    <tableColumn id="33" xr3:uid="{B463DF8E-31B2-406F-9A99-1F49D8BD972F}" name="Profit Margin %"/>
    <tableColumn id="34" xr3:uid="{7DA06BF2-EAA2-43EE-9B5E-DC655E3FE004}" name="Payment Mode"/>
    <tableColumn id="35" xr3:uid="{514ECAB3-C29C-4B05-8DA3-AAB71B5445E1}" name="Sales Channel"/>
    <tableColumn id="36" xr3:uid="{DFDD8DD8-995E-4F69-9303-E72B238F7459}" name="Return Status"/>
    <tableColumn id="37" xr3:uid="{E87DF221-70BD-4B2E-808F-FC15DBD1C1F0}" name="Order Time"/>
    <tableColumn id="38" xr3:uid="{98EE2C55-4426-4897-8F6F-7CAD85C42ECB}" name="Order Period"/>
    <tableColumn id="39" xr3:uid="{34D344BC-F202-4283-8B11-64568F115C09}" name="Day Typ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1803:I1813" totalsRowShown="0" headerRowDxfId="179" headerRowBorderDxfId="178">
  <autoFilter ref="F1803:I1813" xr:uid="{8E2636DB-DBD8-4193-9489-BC01CDCDE26F}"/>
  <tableColumns count="4">
    <tableColumn id="1" xr3:uid="{877BB7D2-7639-4DD1-8E24-B85FA58149A2}" name="Row Labels" dataDxfId="177"/>
    <tableColumn id="2" xr3:uid="{3F335153-7B17-4CC6-A0B6-A7910F6EAF62}" name="Sum of Sales Amount" dataDxfId="176"/>
    <tableColumn id="3" xr3:uid="{C66D38B8-BCAD-4B81-B6C0-3EE175190F17}" name="Sum of Profit" dataDxfId="175"/>
    <tableColumn id="4" xr3:uid="{F7C61210-0143-4658-BA68-9B9ED37B5CEA}" name="Average of Profit Margin %" dataDxfId="17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73" dataDxfId="171" headerRowBorderDxfId="172" tableBorderDxfId="170" totalsRowBorderDxfId="169">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68"/>
    <tableColumn id="2" xr3:uid="{DA900429-8F77-4F0D-A78F-A8C9EB46B417}" name="Invoice Date" dataDxfId="167"/>
    <tableColumn id="37" xr3:uid="{4329F793-19D9-4C70-97F5-46B8F10CD2C4}" name="Year" dataDxfId="166">
      <calculatedColumnFormula>YEAR(Table2[[#This Row],[Invoice Date]])</calculatedColumnFormula>
    </tableColumn>
    <tableColumn id="38" xr3:uid="{A17B40CC-4659-41FD-AFBD-78D45FB1042D}" name="Month" dataDxfId="165">
      <calculatedColumnFormula>TEXT(Table2[[#This Row],[Invoice Date]],"mmm")</calculatedColumnFormula>
    </tableColumn>
    <tableColumn id="39" xr3:uid="{3D5E2D3E-700A-4973-AACF-0980B375EA5D}" name="Target Key" dataDxfId="164">
      <calculatedColumnFormula>Table2[[#This Row],[Store_ID]]&amp;"-"&amp;Table2[[#This Row],[Year]]&amp;"-"&amp;Table2[[#This Row],[Month]]</calculatedColumnFormula>
    </tableColumn>
    <tableColumn id="3" xr3:uid="{CBC864AD-E88D-43B5-9229-728AFE8AF513}" name="Customer_ID" dataDxfId="163"/>
    <tableColumn id="21" xr3:uid="{E1D67243-9538-4339-AB5C-B00D5997CEF6}" name="Customer Name" dataDxfId="162">
      <calculatedColumnFormula>_xlfn.XLOOKUP(Table2[[#This Row],[Customer_ID]],Table3[Customer_ID],Table3[Customer Name],"Not Found")</calculatedColumnFormula>
    </tableColumn>
    <tableColumn id="31" xr3:uid="{8E2C6D39-8529-44D1-9974-80B29B4AF6E3}" name="Gender" dataDxfId="161">
      <calculatedColumnFormula>_xlfn.XLOOKUP(Table2[[#This Row],[Customer_ID]],Table3[Customer_ID],Table3[Gender],"Female")</calculatedColumnFormula>
    </tableColumn>
    <tableColumn id="33" xr3:uid="{CA5FE03F-B814-42A2-9718-8AADE14B1F19}" name="City" dataDxfId="160">
      <calculatedColumnFormula>_xlfn.XLOOKUP(Table2[[#This Row],[Customer_ID]],Table3[Customer_ID],Table3[City],"Missing Memebership")</calculatedColumnFormula>
    </tableColumn>
    <tableColumn id="34" xr3:uid="{A2897D9F-E616-443B-8734-09B4B6C1D4E7}" name="State" dataDxfId="159">
      <calculatedColumnFormula>_xlfn.XLOOKUP(Table2[[#This Row],[Customer_ID]],Table3[Customer_ID],Table3[State],"Karnataka")</calculatedColumnFormula>
    </tableColumn>
    <tableColumn id="32" xr3:uid="{2630B6A8-DFAA-438F-841F-008BACEBC6CB}" name="Membership" dataDxfId="158">
      <calculatedColumnFormula>_xlfn.XLOOKUP(Table2[[#This Row],[Customer_ID]],Table3[Customer_ID],Table3[Membership],"Regular")</calculatedColumnFormula>
    </tableColumn>
    <tableColumn id="4" xr3:uid="{9BC810A0-21A2-4576-8ACB-F791D150A272}" name="Product_ID" dataDxfId="157"/>
    <tableColumn id="22" xr3:uid="{F3B54BCD-F90D-41CA-B680-A0C1D37753DA}" name="Product_Name" dataDxfId="156">
      <calculatedColumnFormula>_xlfn.XLOOKUP(Table2[[#This Row],[Product_ID]],Table4[Product_ID],Table4[Product_Name],"Not Found")</calculatedColumnFormula>
    </tableColumn>
    <tableColumn id="27" xr3:uid="{CD846463-2DB9-4C4C-8A7E-87B3E84D9919}" name="Category" dataDxfId="155">
      <calculatedColumnFormula>_xlfn.XLOOKUP(Table2[[#This Row],[Product_ID]],Table4[Product_ID],Table4[Category],"Not Found")</calculatedColumnFormula>
    </tableColumn>
    <tableColumn id="26" xr3:uid="{F37D3CB1-5014-4166-8585-1099E11ED62C}" name="Sub Category" dataDxfId="154">
      <calculatedColumnFormula>_xlfn.XLOOKUP(Table2[[#This Row],[Product_ID]],Table4[Product_ID],Table4[Subcategory],"Not Found")</calculatedColumnFormula>
    </tableColumn>
    <tableColumn id="29" xr3:uid="{F557BCF2-FC63-4E0F-B2B9-580D069D93B8}" name="Brand" dataDxfId="153">
      <calculatedColumnFormula>_xlfn.XLOOKUP(Table2[[#This Row],[Product_ID]],Table4[Product_ID],Table4[Brand],"Missing Brand")</calculatedColumnFormula>
    </tableColumn>
    <tableColumn id="5" xr3:uid="{8638AB9C-44D0-4188-8073-EB45BA9D6CCE}" name="Store_ID" dataDxfId="152"/>
    <tableColumn id="23" xr3:uid="{3C0767DE-4480-4206-93AC-ACEDA9952786}" name="Store Name" dataDxfId="151">
      <calculatedColumnFormula>_xlfn.XLOOKUP(Table2[[#This Row],[Store_ID]],Table6[Store_ID],Table6[Store Name],"Not Found")</calculatedColumnFormula>
    </tableColumn>
    <tableColumn id="28" xr3:uid="{CB545CA6-1B88-44F8-9F71-FE871AC14173}" name="Monthly Target" dataDxfId="150">
      <calculatedColumnFormula>_xlfn.XLOOKUP(Table2[[#This Row],[Store_ID]],Table6[Store_ID],Table6[Monthly Target],"Missing Target")</calculatedColumnFormula>
    </tableColumn>
    <tableColumn id="25" xr3:uid="{0F452CDB-4782-41A6-A850-8381CC03A84A}" name="Region" dataDxfId="149">
      <calculatedColumnFormula>_xlfn.XLOOKUP(Table2[[#This Row],[Store_ID]],Table6[Store_ID],Table6[Region],"Not Found")</calculatedColumnFormula>
    </tableColumn>
    <tableColumn id="6" xr3:uid="{0F536394-3885-404D-9A6D-F85FEF49796E}" name="Employee_ID" dataDxfId="148"/>
    <tableColumn id="24" xr3:uid="{8872090D-EBD9-4C6F-A2A7-787CA9381FF9}" name="Employee Name" dataDxfId="147">
      <calculatedColumnFormula>_xlfn.XLOOKUP(Table2[[#This Row],[Employee_ID]],Table5[Employee_ID],Table5[Employee Name],"Not Found")</calculatedColumnFormula>
    </tableColumn>
    <tableColumn id="7" xr3:uid="{7F78EDFE-950D-4B10-BE23-A6B2E9235556}" name="Quantity" dataDxfId="146"/>
    <tableColumn id="8" xr3:uid="{51D69DCA-EC25-42C3-BBA7-5B0D4BC7230E}" name="Unit Price" dataDxfId="145"/>
    <tableColumn id="9" xr3:uid="{D93DAC5B-0221-4EF5-B47F-EA328CE4123B}" name="Discount %" dataDxfId="144"/>
    <tableColumn id="10" xr3:uid="{87160107-2A83-4278-95C9-EEDB3EA82586}" name="Discount Amount" dataDxfId="143"/>
    <tableColumn id="11" xr3:uid="{6790A977-8B94-46C5-9A1D-427E92167DFA}" name="GST %" dataDxfId="142"/>
    <tableColumn id="12" xr3:uid="{20CF3C15-231B-4D71-833A-CBC35F87D01B}" name="GST Amount" dataDxfId="141"/>
    <tableColumn id="13" xr3:uid="{115B8982-BD8E-4D53-A2B6-43AB440512CC}" name="Sales Amount" dataDxfId="140"/>
    <tableColumn id="14" xr3:uid="{FF6A3EAF-88AE-4F83-A9B0-F860BB8A0DA3}" name="Cost Amount" dataDxfId="139"/>
    <tableColumn id="15" xr3:uid="{70C0B83A-A2A1-41C9-85C9-7A12500E7D45}" name="Profit" dataDxfId="138">
      <calculatedColumnFormula>(AC2-AD2-AB2)</calculatedColumnFormula>
    </tableColumn>
    <tableColumn id="16" xr3:uid="{71181CEC-A5E7-4282-B0AD-E3E791352882}" name="Payment Modee" dataDxfId="137"/>
    <tableColumn id="40" xr3:uid="{4232701D-E16C-4596-AF24-FD0970549323}" name="Profit Margin %" dataDxfId="136">
      <calculatedColumnFormula>IFERROR(Table2[[#This Row],[Profit]]/Table2[[#This Row],[Sales Amount]],0)</calculatedColumnFormula>
    </tableColumn>
    <tableColumn id="35" xr3:uid="{7906E629-3B07-49FA-B477-177E5AE26866}" name="Payment Mode" dataDxfId="135">
      <calculatedColumnFormula>TRIM(Table2[[#This Row],[Payment Modee]])</calculatedColumnFormula>
    </tableColumn>
    <tableColumn id="17" xr3:uid="{3FC09A85-420B-4146-9E2B-905204FE9336}" name="Sales Channel" dataDxfId="134"/>
    <tableColumn id="18" xr3:uid="{CCFBE955-C86E-4A38-851B-1FBF6D3796EF}" name="Return Status" dataDxfId="133"/>
    <tableColumn id="19" xr3:uid="{81F9CB3D-C21A-447E-99B8-969CBB1076B3}" name="Order Time" dataDxfId="132"/>
    <tableColumn id="36" xr3:uid="{63318EBF-D28D-4AC4-B347-3BF8899958FB}" name="Order Period" dataDxfId="131">
      <calculatedColumnFormula>IF(HOUR(Table2[[#This Row],[Order Time]])&lt;12,"Morning",IF(HOUR(Table2[[#This Row],[Order Time]])&lt;17,"Afternoon",IF(HOUR(Table2[[#This Row],[Order Time]])&lt;21,"Evening","Night")))</calculatedColumnFormula>
    </tableColumn>
    <tableColumn id="20" xr3:uid="{0BC9C057-4408-4C8B-9DA6-060D4E221132}" name="Day Type" dataDxfId="13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129" dataDxfId="127" headerRowBorderDxfId="128" tableBorderDxfId="126" totalsRowBorderDxfId="125">
  <autoFilter ref="A1:L851" xr:uid="{00000000-0001-0000-0100-000000000000}"/>
  <tableColumns count="12">
    <tableColumn id="1" xr3:uid="{5E9A1596-50DC-4EBB-9ABC-7F01DB2D2E27}" name="Customer_ID" dataDxfId="124"/>
    <tableColumn id="2" xr3:uid="{FDCE83FB-BE6E-430D-973A-A1EEA4C10B28}" name="Customer Name" dataDxfId="123"/>
    <tableColumn id="3" xr3:uid="{ABE53E00-CA93-4D55-ADE9-E96607490018}" name="Gender" dataDxfId="122"/>
    <tableColumn id="4" xr3:uid="{42F48D17-BD66-4600-8AE5-322EE5576169}" name="DOB" dataDxfId="121"/>
    <tableColumn id="5" xr3:uid="{A15F56D7-9B59-466B-A434-38971E77C245}" name="Phone" dataDxfId="120"/>
    <tableColumn id="6" xr3:uid="{9F0F6095-CF45-456B-8E96-74799E42CD9C}" name="Email" dataDxfId="119"/>
    <tableColumn id="7" xr3:uid="{3EA0116F-36C6-47AD-9AA3-F2A34E1B86D1}" name="City" dataDxfId="118"/>
    <tableColumn id="8" xr3:uid="{9532361C-D245-4FB6-B8A7-A4806AB4DCBC}" name="State" dataDxfId="117"/>
    <tableColumn id="9" xr3:uid="{213B10A1-FFDF-4B3D-B6A5-FCE893519395}" name="Region" dataDxfId="116"/>
    <tableColumn id="10" xr3:uid="{A0BCE987-60DD-4C35-91F2-013D1BC17C27}" name="Membership" dataDxfId="115"/>
    <tableColumn id="11" xr3:uid="{C2AF68AE-5E35-4EA2-865D-6B34ADCFBB29}" name="Registration Date" dataDxfId="114"/>
    <tableColumn id="12" xr3:uid="{59511216-121A-4983-AECF-680E3AD6CA31}" name="Occupation" dataDxfId="11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112" dataDxfId="110" headerRowBorderDxfId="111" tableBorderDxfId="109" totalsRowBorderDxfId="108">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107"/>
    <tableColumn id="2" xr3:uid="{657D81F6-47C2-4E57-834E-9B03E8A60B36}" name="Product_Name" dataDxfId="106"/>
    <tableColumn id="3" xr3:uid="{94D4F1E4-7A46-4D81-985C-7826FD19873E}" name="Category" dataDxfId="105"/>
    <tableColumn id="4" xr3:uid="{B16F31A3-10C6-424B-BD3B-F90C540F19A2}" name="Subcategory" dataDxfId="104"/>
    <tableColumn id="5" xr3:uid="{6B412E79-A2DC-402C-8EBB-6763D911CC1D}" name="Brand" dataDxfId="103"/>
    <tableColumn id="6" xr3:uid="{6DCD37E2-BD82-450B-B385-49B7CF9BADA3}" name="Size" dataDxfId="102"/>
    <tableColumn id="7" xr3:uid="{B512B941-6B47-4C01-9FE4-A8A3DE58748F}" name="Color" dataDxfId="101"/>
    <tableColumn id="8" xr3:uid="{8D427A63-871F-4A42-90D9-D242D14E37FF}" name="Material" dataDxfId="100"/>
    <tableColumn id="9" xr3:uid="{8DAC7BB1-2365-4724-8016-B8A68720F457}" name="Supplier_ID" dataDxfId="99"/>
    <tableColumn id="10" xr3:uid="{2A6C92AD-27B1-46BE-B95F-1712336C112C}" name="Cost Price" dataDxfId="98"/>
    <tableColumn id="11" xr3:uid="{E9059BC7-C8EA-4427-A8E8-CA496B35B2FE}" name="Selling Price" dataDxfId="97"/>
    <tableColumn id="12" xr3:uid="{F3AED50D-E3B5-429B-864B-CAD893AC2B2C}" name="MRP" dataDxfId="96"/>
    <tableColumn id="13" xr3:uid="{1F940F75-B448-442E-93C3-6E04851D4EFB}" name="Launch Date" dataDxfId="95"/>
    <tableColumn id="14" xr3:uid="{F5A29FED-A08B-4A74-9740-0879869DB2F2}" name="Status" dataDxfId="9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93" dataDxfId="91" headerRowBorderDxfId="92" tableBorderDxfId="90" totalsRowBorderDxfId="89">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88"/>
    <tableColumn id="2" xr3:uid="{7118C577-9AAA-489E-8BCD-3FFA38621F13}" name="Store Name" dataDxfId="87"/>
    <tableColumn id="3" xr3:uid="{04C283B5-F0C0-420D-823C-EE4CCE213C25}" name="City" dataDxfId="86"/>
    <tableColumn id="4" xr3:uid="{6AB71511-612C-40F7-9684-48C8C2F34353}" name="State" dataDxfId="85"/>
    <tableColumn id="5" xr3:uid="{CCBB23B1-1C86-481D-B6B0-8F139CA3FE3E}" name="Region" dataDxfId="84"/>
    <tableColumn id="6" xr3:uid="{0FF78C82-024A-4E53-A1D0-0C495F4C1ADD}" name="Store Type" dataDxfId="83"/>
    <tableColumn id="7" xr3:uid="{C2745432-E706-48F4-8448-BD1687DA8428}" name="Opening Date" dataDxfId="82"/>
    <tableColumn id="8" xr3:uid="{985007FB-811F-43E8-AB0B-982F16E65A09}" name="Monthly Target" dataDxfId="81"/>
    <tableColumn id="9" xr3:uid="{FDB621CD-1126-4110-B98B-0498F6F4EB7F}" name="Manager" dataDxfId="80"/>
    <tableColumn id="10" xr3:uid="{A7551236-6E6B-4689-A222-DCADF84E36A8}" name="Status" dataDxfId="79"/>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78" dataDxfId="76" headerRowBorderDxfId="77" tableBorderDxfId="75" totalsRowBorderDxfId="74">
  <autoFilter ref="A1:I301" xr:uid="{00000000-0009-0000-0000-000004000000}"/>
  <tableColumns count="9">
    <tableColumn id="1" xr3:uid="{4FDA84E4-E565-4C45-872E-EA6B466EE201}" name="Employee_ID" dataDxfId="73"/>
    <tableColumn id="2" xr3:uid="{25816007-5404-4A51-A275-2D7AA0AA1E03}" name="Employee Name" dataDxfId="72"/>
    <tableColumn id="3" xr3:uid="{3F54C094-C6C7-4685-9254-204AC949E980}" name="Department" dataDxfId="71"/>
    <tableColumn id="4" xr3:uid="{B71BBCD7-2E0E-47F3-A609-27BFB1645E50}" name="Designation" dataDxfId="70"/>
    <tableColumn id="5" xr3:uid="{62A0EB75-440A-4DBF-9DC6-0150C4280010}" name="Salary" dataDxfId="69"/>
    <tableColumn id="6" xr3:uid="{6FE07952-1D37-410B-84C5-098FACDFB0FF}" name="Joining Date" dataDxfId="68"/>
    <tableColumn id="7" xr3:uid="{E298DF18-3B8C-4DCD-94BE-D313A679E69D}" name="Store_ID" dataDxfId="67"/>
    <tableColumn id="8" xr3:uid="{1D593E90-BB08-4117-971D-09806AB3CCBB}" name="Performance Rating" dataDxfId="66"/>
    <tableColumn id="9" xr3:uid="{070BEDD6-76E8-4A71-A8EB-FDEC95C0A9BA}" name="Employment Status" dataDxfId="6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drawing" Target="../drawings/drawing2.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microsoft.com/office/2007/relationships/slicer" Target="../slicers/slicer2.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0A5C-526A-4E08-A201-1C984AC4E456}">
  <dimension ref="A1:AM23"/>
  <sheetViews>
    <sheetView workbookViewId="0">
      <selection activeCell="A3" sqref="A3:AM23"/>
    </sheetView>
  </sheetViews>
  <sheetFormatPr defaultRowHeight="15" x14ac:dyDescent="0.25"/>
  <cols>
    <col min="1" max="1" width="12.7109375" bestFit="1" customWidth="1"/>
    <col min="2" max="2" width="14.28515625" bestFit="1" customWidth="1"/>
    <col min="3" max="4" width="9.28515625" bestFit="1" customWidth="1"/>
    <col min="5" max="5" width="16.42578125" bestFit="1" customWidth="1"/>
    <col min="6" max="6" width="14.7109375" bestFit="1" customWidth="1"/>
    <col min="7" max="7" width="22.7109375" bestFit="1" customWidth="1"/>
    <col min="8" max="8" width="10" bestFit="1" customWidth="1"/>
    <col min="9" max="9" width="19.7109375" bestFit="1" customWidth="1"/>
    <col min="10" max="10" width="15.140625" bestFit="1" customWidth="1"/>
    <col min="11" max="11" width="14.7109375" bestFit="1" customWidth="1"/>
    <col min="12" max="12" width="13" bestFit="1" customWidth="1"/>
    <col min="13" max="13" width="23.42578125" bestFit="1" customWidth="1"/>
    <col min="14" max="14" width="15.42578125" bestFit="1" customWidth="1"/>
    <col min="15" max="15" width="14.85546875" bestFit="1" customWidth="1"/>
    <col min="16" max="16" width="9.28515625" bestFit="1" customWidth="1"/>
    <col min="17" max="17" width="10.85546875" bestFit="1" customWidth="1"/>
    <col min="18" max="18" width="31.85546875" bestFit="1" customWidth="1"/>
    <col min="19" max="19" width="17" bestFit="1" customWidth="1"/>
    <col min="20" max="20" width="12.42578125" bestFit="1" customWidth="1"/>
    <col min="21" max="21" width="15" bestFit="1" customWidth="1"/>
    <col min="22" max="22" width="22" bestFit="1" customWidth="1"/>
    <col min="23" max="23" width="11" bestFit="1" customWidth="1"/>
    <col min="24" max="24" width="12" bestFit="1" customWidth="1"/>
    <col min="25" max="25" width="13" bestFit="1" customWidth="1"/>
    <col min="26" max="26" width="18.7109375" bestFit="1" customWidth="1"/>
    <col min="27" max="27" width="9.28515625" bestFit="1" customWidth="1"/>
    <col min="28" max="28" width="14.28515625" bestFit="1" customWidth="1"/>
    <col min="29" max="29" width="15.5703125" bestFit="1" customWidth="1"/>
    <col min="30" max="30" width="14.7109375" bestFit="1" customWidth="1"/>
    <col min="31" max="31" width="9.28515625" bestFit="1" customWidth="1"/>
    <col min="32" max="32" width="18.140625" bestFit="1" customWidth="1"/>
    <col min="33" max="33" width="17.140625" bestFit="1" customWidth="1"/>
    <col min="34" max="34" width="17" bestFit="1" customWidth="1"/>
    <col min="35" max="35" width="15.7109375" bestFit="1" customWidth="1"/>
    <col min="36" max="36" width="15.140625" bestFit="1" customWidth="1"/>
    <col min="37" max="37" width="13.28515625" bestFit="1" customWidth="1"/>
    <col min="38" max="38" width="14.7109375" bestFit="1" customWidth="1"/>
    <col min="39" max="39" width="11.28515625" bestFit="1" customWidth="1"/>
  </cols>
  <sheetData>
    <row r="1" spans="1:39" x14ac:dyDescent="0.25">
      <c r="A1" s="52" t="s">
        <v>9306</v>
      </c>
    </row>
    <row r="3" spans="1:39" x14ac:dyDescent="0.25">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25">
      <c r="A4" t="s">
        <v>4794</v>
      </c>
      <c r="B4" s="51">
        <v>45567</v>
      </c>
      <c r="C4">
        <v>2024</v>
      </c>
      <c r="D4" t="s">
        <v>9232</v>
      </c>
      <c r="E4" t="s">
        <v>9286</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25">
      <c r="A5" t="s">
        <v>4660</v>
      </c>
      <c r="B5" s="51">
        <v>45602</v>
      </c>
      <c r="C5">
        <v>2024</v>
      </c>
      <c r="D5" t="s">
        <v>9233</v>
      </c>
      <c r="E5" t="s">
        <v>9287</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25">
      <c r="A6" t="s">
        <v>4572</v>
      </c>
      <c r="B6" s="51">
        <v>45399</v>
      </c>
      <c r="C6">
        <v>2024</v>
      </c>
      <c r="D6" t="s">
        <v>9226</v>
      </c>
      <c r="E6" t="s">
        <v>9288</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25">
      <c r="A7" t="s">
        <v>4437</v>
      </c>
      <c r="B7" s="51">
        <v>45622</v>
      </c>
      <c r="C7">
        <v>2024</v>
      </c>
      <c r="D7" t="s">
        <v>9233</v>
      </c>
      <c r="E7" t="s">
        <v>9289</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25">
      <c r="A8" t="s">
        <v>4073</v>
      </c>
      <c r="B8" s="51">
        <v>45587</v>
      </c>
      <c r="C8">
        <v>2024</v>
      </c>
      <c r="D8" t="s">
        <v>9232</v>
      </c>
      <c r="E8" t="s">
        <v>9290</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25">
      <c r="A9" t="s">
        <v>4048</v>
      </c>
      <c r="B9" s="51">
        <v>45710</v>
      </c>
      <c r="C9">
        <v>2025</v>
      </c>
      <c r="D9" t="s">
        <v>9236</v>
      </c>
      <c r="E9" t="s">
        <v>9291</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25">
      <c r="A10" t="s">
        <v>3985</v>
      </c>
      <c r="B10" s="51">
        <v>45628</v>
      </c>
      <c r="C10">
        <v>2024</v>
      </c>
      <c r="D10" t="s">
        <v>9234</v>
      </c>
      <c r="E10" t="s">
        <v>9292</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25">
      <c r="A11" t="s">
        <v>3946</v>
      </c>
      <c r="B11" s="51">
        <v>45498</v>
      </c>
      <c r="C11">
        <v>2024</v>
      </c>
      <c r="D11" t="s">
        <v>9229</v>
      </c>
      <c r="E11" t="s">
        <v>9293</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25">
      <c r="A12" t="s">
        <v>3349</v>
      </c>
      <c r="B12" s="51">
        <v>45568</v>
      </c>
      <c r="C12">
        <v>2024</v>
      </c>
      <c r="D12" t="s">
        <v>9232</v>
      </c>
      <c r="E12" t="s">
        <v>9294</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25">
      <c r="A13" t="s">
        <v>3206</v>
      </c>
      <c r="B13" s="51">
        <v>45567</v>
      </c>
      <c r="C13">
        <v>2024</v>
      </c>
      <c r="D13" t="s">
        <v>9232</v>
      </c>
      <c r="E13" t="s">
        <v>9295</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25">
      <c r="A14" t="s">
        <v>2772</v>
      </c>
      <c r="B14" s="51">
        <v>45580</v>
      </c>
      <c r="C14">
        <v>2024</v>
      </c>
      <c r="D14" t="s">
        <v>9232</v>
      </c>
      <c r="E14" t="s">
        <v>9296</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25">
      <c r="A15" t="s">
        <v>2754</v>
      </c>
      <c r="B15" s="51">
        <v>45591</v>
      </c>
      <c r="C15">
        <v>2024</v>
      </c>
      <c r="D15" t="s">
        <v>9232</v>
      </c>
      <c r="E15" t="s">
        <v>9297</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25">
      <c r="A16" t="s">
        <v>2550</v>
      </c>
      <c r="B16" s="51">
        <v>45600</v>
      </c>
      <c r="C16">
        <v>2024</v>
      </c>
      <c r="D16" t="s">
        <v>9233</v>
      </c>
      <c r="E16" t="s">
        <v>9298</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25">
      <c r="A17" t="s">
        <v>104</v>
      </c>
      <c r="B17" s="51">
        <v>45436</v>
      </c>
      <c r="C17">
        <v>2024</v>
      </c>
      <c r="D17" t="s">
        <v>9227</v>
      </c>
      <c r="E17" t="s">
        <v>9299</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25">
      <c r="A18" t="s">
        <v>2381</v>
      </c>
      <c r="B18" s="51">
        <v>45464</v>
      </c>
      <c r="C18">
        <v>2024</v>
      </c>
      <c r="D18" t="s">
        <v>9228</v>
      </c>
      <c r="E18" t="s">
        <v>9300</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25">
      <c r="A19" t="s">
        <v>2313</v>
      </c>
      <c r="B19" s="51">
        <v>45745</v>
      </c>
      <c r="C19">
        <v>2025</v>
      </c>
      <c r="D19" t="s">
        <v>9237</v>
      </c>
      <c r="E19" t="s">
        <v>9301</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25">
      <c r="A20" t="s">
        <v>1432</v>
      </c>
      <c r="B20" s="51">
        <v>45475</v>
      </c>
      <c r="C20">
        <v>2024</v>
      </c>
      <c r="D20" t="s">
        <v>9229</v>
      </c>
      <c r="E20" t="s">
        <v>9302</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25">
      <c r="A21" t="s">
        <v>830</v>
      </c>
      <c r="B21" s="51">
        <v>45429</v>
      </c>
      <c r="C21">
        <v>2024</v>
      </c>
      <c r="D21" t="s">
        <v>9227</v>
      </c>
      <c r="E21" t="s">
        <v>9303</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25">
      <c r="A22" t="s">
        <v>784</v>
      </c>
      <c r="B22" s="51">
        <v>45646</v>
      </c>
      <c r="C22">
        <v>2024</v>
      </c>
      <c r="D22" t="s">
        <v>9234</v>
      </c>
      <c r="E22" t="s">
        <v>9304</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25">
      <c r="A23" t="s">
        <v>739</v>
      </c>
      <c r="B23" s="51">
        <v>45658</v>
      </c>
      <c r="C23">
        <v>2025</v>
      </c>
      <c r="D23" t="s">
        <v>9235</v>
      </c>
      <c r="E23" t="s">
        <v>9305</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398F-B879-4C22-A91D-D0EC26AC7890}">
  <dimension ref="A1:AM23"/>
  <sheetViews>
    <sheetView workbookViewId="0">
      <selection activeCell="A3" sqref="A3:AM23"/>
    </sheetView>
  </sheetViews>
  <sheetFormatPr defaultRowHeight="15" x14ac:dyDescent="0.25"/>
  <cols>
    <col min="1" max="1" width="12.28515625" bestFit="1" customWidth="1"/>
    <col min="2" max="2" width="13.7109375" bestFit="1" customWidth="1"/>
    <col min="3" max="4" width="9" bestFit="1" customWidth="1"/>
    <col min="5" max="5" width="16" bestFit="1" customWidth="1"/>
    <col min="6" max="6" width="14.140625" bestFit="1" customWidth="1"/>
    <col min="7" max="7" width="20.5703125" bestFit="1" customWidth="1"/>
    <col min="8" max="8" width="9.28515625" bestFit="1" customWidth="1"/>
    <col min="9" max="9" width="18.140625" bestFit="1" customWidth="1"/>
    <col min="10" max="10" width="13.7109375" bestFit="1" customWidth="1"/>
    <col min="11" max="11" width="13.85546875" bestFit="1" customWidth="1"/>
    <col min="12" max="12" width="12.7109375" bestFit="1" customWidth="1"/>
    <col min="13" max="13" width="21.5703125" bestFit="1" customWidth="1"/>
    <col min="14" max="14" width="14.28515625" bestFit="1" customWidth="1"/>
    <col min="15" max="15" width="14.42578125" bestFit="1" customWidth="1"/>
    <col min="16" max="16" width="9" bestFit="1" customWidth="1"/>
    <col min="17" max="17" width="10.42578125" bestFit="1" customWidth="1"/>
    <col min="18" max="18" width="29.28515625" bestFit="1" customWidth="1"/>
    <col min="19" max="19" width="16.28515625" bestFit="1" customWidth="1"/>
    <col min="20" max="20" width="11.5703125" bestFit="1" customWidth="1"/>
    <col min="21" max="21" width="14.28515625" bestFit="1" customWidth="1"/>
    <col min="22" max="22" width="20.28515625" bestFit="1" customWidth="1"/>
    <col min="23" max="23" width="10.5703125" bestFit="1" customWidth="1"/>
    <col min="24" max="24" width="11.28515625" bestFit="1" customWidth="1"/>
    <col min="25" max="25" width="12.42578125" bestFit="1" customWidth="1"/>
    <col min="26" max="26" width="18" bestFit="1" customWidth="1"/>
    <col min="27" max="27" width="9" bestFit="1" customWidth="1"/>
    <col min="28" max="28" width="13.7109375" bestFit="1" customWidth="1"/>
    <col min="29" max="29" width="14.7109375" bestFit="1" customWidth="1"/>
    <col min="30" max="30" width="14.28515625" bestFit="1" customWidth="1"/>
    <col min="31" max="31" width="9" bestFit="1" customWidth="1"/>
    <col min="32" max="32" width="17.28515625" bestFit="1" customWidth="1"/>
    <col min="33" max="34" width="16.28515625" bestFit="1" customWidth="1"/>
    <col min="35" max="35" width="14.7109375" bestFit="1" customWidth="1"/>
    <col min="36" max="36" width="14.5703125" bestFit="1" customWidth="1"/>
    <col min="37" max="37" width="12.5703125" bestFit="1" customWidth="1"/>
    <col min="38" max="38" width="13.85546875" bestFit="1" customWidth="1"/>
    <col min="39" max="39" width="11" bestFit="1" customWidth="1"/>
  </cols>
  <sheetData>
    <row r="1" spans="1:39" x14ac:dyDescent="0.25">
      <c r="A1" s="52" t="s">
        <v>9310</v>
      </c>
    </row>
    <row r="3" spans="1:39" x14ac:dyDescent="0.25">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25">
      <c r="A4" t="s">
        <v>4794</v>
      </c>
      <c r="B4" s="51">
        <v>45567</v>
      </c>
      <c r="C4">
        <v>2024</v>
      </c>
      <c r="D4" t="s">
        <v>9232</v>
      </c>
      <c r="E4" t="s">
        <v>9286</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25">
      <c r="A5" t="s">
        <v>4660</v>
      </c>
      <c r="B5" s="51">
        <v>45602</v>
      </c>
      <c r="C5">
        <v>2024</v>
      </c>
      <c r="D5" t="s">
        <v>9233</v>
      </c>
      <c r="E5" t="s">
        <v>9287</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25">
      <c r="A6" t="s">
        <v>4572</v>
      </c>
      <c r="B6" s="51">
        <v>45399</v>
      </c>
      <c r="C6">
        <v>2024</v>
      </c>
      <c r="D6" t="s">
        <v>9226</v>
      </c>
      <c r="E6" t="s">
        <v>9288</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25">
      <c r="A7" t="s">
        <v>4437</v>
      </c>
      <c r="B7" s="51">
        <v>45622</v>
      </c>
      <c r="C7">
        <v>2024</v>
      </c>
      <c r="D7" t="s">
        <v>9233</v>
      </c>
      <c r="E7" t="s">
        <v>9289</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25">
      <c r="A8" t="s">
        <v>4073</v>
      </c>
      <c r="B8" s="51">
        <v>45587</v>
      </c>
      <c r="C8">
        <v>2024</v>
      </c>
      <c r="D8" t="s">
        <v>9232</v>
      </c>
      <c r="E8" t="s">
        <v>9290</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25">
      <c r="A9" t="s">
        <v>4048</v>
      </c>
      <c r="B9" s="51">
        <v>45710</v>
      </c>
      <c r="C9">
        <v>2025</v>
      </c>
      <c r="D9" t="s">
        <v>9236</v>
      </c>
      <c r="E9" t="s">
        <v>9291</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25">
      <c r="A10" t="s">
        <v>3985</v>
      </c>
      <c r="B10" s="51">
        <v>45628</v>
      </c>
      <c r="C10">
        <v>2024</v>
      </c>
      <c r="D10" t="s">
        <v>9234</v>
      </c>
      <c r="E10" t="s">
        <v>9292</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25">
      <c r="A11" t="s">
        <v>3946</v>
      </c>
      <c r="B11" s="51">
        <v>45498</v>
      </c>
      <c r="C11">
        <v>2024</v>
      </c>
      <c r="D11" t="s">
        <v>9229</v>
      </c>
      <c r="E11" t="s">
        <v>9293</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25">
      <c r="A12" t="s">
        <v>3349</v>
      </c>
      <c r="B12" s="51">
        <v>45568</v>
      </c>
      <c r="C12">
        <v>2024</v>
      </c>
      <c r="D12" t="s">
        <v>9232</v>
      </c>
      <c r="E12" t="s">
        <v>9294</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25">
      <c r="A13" t="s">
        <v>3206</v>
      </c>
      <c r="B13" s="51">
        <v>45567</v>
      </c>
      <c r="C13">
        <v>2024</v>
      </c>
      <c r="D13" t="s">
        <v>9232</v>
      </c>
      <c r="E13" t="s">
        <v>9295</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25">
      <c r="A14" t="s">
        <v>2772</v>
      </c>
      <c r="B14" s="51">
        <v>45580</v>
      </c>
      <c r="C14">
        <v>2024</v>
      </c>
      <c r="D14" t="s">
        <v>9232</v>
      </c>
      <c r="E14" t="s">
        <v>9296</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25">
      <c r="A15" t="s">
        <v>2754</v>
      </c>
      <c r="B15" s="51">
        <v>45591</v>
      </c>
      <c r="C15">
        <v>2024</v>
      </c>
      <c r="D15" t="s">
        <v>9232</v>
      </c>
      <c r="E15" t="s">
        <v>9297</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25">
      <c r="A16" t="s">
        <v>2550</v>
      </c>
      <c r="B16" s="51">
        <v>45600</v>
      </c>
      <c r="C16">
        <v>2024</v>
      </c>
      <c r="D16" t="s">
        <v>9233</v>
      </c>
      <c r="E16" t="s">
        <v>9298</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25">
      <c r="A17" t="s">
        <v>104</v>
      </c>
      <c r="B17" s="51">
        <v>45436</v>
      </c>
      <c r="C17">
        <v>2024</v>
      </c>
      <c r="D17" t="s">
        <v>9227</v>
      </c>
      <c r="E17" t="s">
        <v>9299</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25">
      <c r="A18" t="s">
        <v>2381</v>
      </c>
      <c r="B18" s="51">
        <v>45464</v>
      </c>
      <c r="C18">
        <v>2024</v>
      </c>
      <c r="D18" t="s">
        <v>9228</v>
      </c>
      <c r="E18" t="s">
        <v>9300</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25">
      <c r="A19" t="s">
        <v>2313</v>
      </c>
      <c r="B19" s="51">
        <v>45745</v>
      </c>
      <c r="C19">
        <v>2025</v>
      </c>
      <c r="D19" t="s">
        <v>9237</v>
      </c>
      <c r="E19" t="s">
        <v>9301</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25">
      <c r="A20" t="s">
        <v>1432</v>
      </c>
      <c r="B20" s="51">
        <v>45475</v>
      </c>
      <c r="C20">
        <v>2024</v>
      </c>
      <c r="D20" t="s">
        <v>9229</v>
      </c>
      <c r="E20" t="s">
        <v>9302</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25">
      <c r="A21" t="s">
        <v>830</v>
      </c>
      <c r="B21" s="51">
        <v>45429</v>
      </c>
      <c r="C21">
        <v>2024</v>
      </c>
      <c r="D21" t="s">
        <v>9227</v>
      </c>
      <c r="E21" t="s">
        <v>9303</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25">
      <c r="A22" t="s">
        <v>784</v>
      </c>
      <c r="B22" s="51">
        <v>45646</v>
      </c>
      <c r="C22">
        <v>2024</v>
      </c>
      <c r="D22" t="s">
        <v>9234</v>
      </c>
      <c r="E22" t="s">
        <v>9304</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25">
      <c r="A23" t="s">
        <v>739</v>
      </c>
      <c r="B23" s="51">
        <v>45658</v>
      </c>
      <c r="C23">
        <v>2025</v>
      </c>
      <c r="D23" t="s">
        <v>9235</v>
      </c>
      <c r="E23" t="s">
        <v>9305</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6"/>
  <sheetViews>
    <sheetView showGridLines="0" zoomScale="65" zoomScaleNormal="100" workbookViewId="0">
      <selection activeCell="R6" sqref="R6"/>
    </sheetView>
  </sheetViews>
  <sheetFormatPr defaultRowHeight="15" x14ac:dyDescent="0.25"/>
  <cols>
    <col min="3" max="3" width="7.7109375" customWidth="1"/>
    <col min="4" max="4" width="15.42578125" bestFit="1" customWidth="1"/>
    <col min="6" max="6" width="11" bestFit="1" customWidth="1"/>
    <col min="7" max="7" width="10" bestFit="1" customWidth="1"/>
    <col min="8" max="8" width="9.140625" customWidth="1"/>
    <col min="9" max="9" width="11.140625" customWidth="1"/>
    <col min="10" max="10" width="32.85546875" bestFit="1" customWidth="1"/>
    <col min="11" max="11" width="10.7109375" bestFit="1" customWidth="1"/>
    <col min="12" max="12" width="10.42578125" bestFit="1" customWidth="1"/>
    <col min="13" max="13" width="12.85546875" bestFit="1" customWidth="1"/>
    <col min="14" max="14" width="5.140625" customWidth="1"/>
    <col min="15" max="15" width="19.28515625" bestFit="1" customWidth="1"/>
    <col min="16" max="16" width="13.28515625" bestFit="1" customWidth="1"/>
    <col min="17" max="17" width="12" bestFit="1" customWidth="1"/>
    <col min="18" max="18" width="12.85546875" bestFit="1" customWidth="1"/>
    <col min="19" max="19" width="5.85546875" customWidth="1"/>
    <col min="23" max="23" width="8.85546875" customWidth="1"/>
    <col min="24" max="24" width="0.28515625" customWidth="1"/>
  </cols>
  <sheetData>
    <row r="1" spans="1:26" ht="35.450000000000003" customHeight="1" x14ac:dyDescent="0.55000000000000004">
      <c r="A1" s="55" t="s">
        <v>9307</v>
      </c>
      <c r="B1" s="55"/>
      <c r="C1" s="55"/>
      <c r="D1" s="55"/>
      <c r="E1" s="55"/>
      <c r="F1" s="55"/>
      <c r="G1" s="55"/>
      <c r="H1" s="55"/>
      <c r="I1" s="55"/>
      <c r="J1" s="55"/>
      <c r="K1" s="55"/>
      <c r="L1" s="55"/>
      <c r="M1" s="55"/>
      <c r="N1" s="55"/>
      <c r="O1" s="55"/>
      <c r="P1" s="55"/>
      <c r="Q1" s="55"/>
      <c r="R1" s="55"/>
      <c r="S1" s="55"/>
      <c r="T1" s="55"/>
      <c r="U1" s="55"/>
      <c r="V1" s="55"/>
      <c r="W1" s="55"/>
      <c r="X1" s="39"/>
    </row>
    <row r="2" spans="1:26" ht="26.25" x14ac:dyDescent="0.4">
      <c r="A2" s="60"/>
      <c r="B2" s="60"/>
      <c r="C2" s="60"/>
      <c r="D2" s="39"/>
      <c r="E2" s="39"/>
      <c r="F2" s="39"/>
      <c r="G2" s="39"/>
      <c r="H2" s="39"/>
      <c r="I2" s="39"/>
      <c r="J2" s="39"/>
      <c r="K2" s="39"/>
      <c r="L2" s="39"/>
      <c r="M2" s="39"/>
      <c r="N2" s="39"/>
      <c r="O2" s="39"/>
      <c r="P2" s="39"/>
      <c r="Q2" s="39"/>
      <c r="R2" s="39"/>
      <c r="S2" s="39"/>
      <c r="T2" s="39"/>
      <c r="U2" s="39"/>
      <c r="V2" s="39"/>
      <c r="W2" s="39"/>
      <c r="X2" s="39"/>
    </row>
    <row r="3" spans="1:26" ht="18.75" customHeight="1" x14ac:dyDescent="0.25">
      <c r="A3" s="61"/>
      <c r="B3" s="61"/>
      <c r="C3" s="61"/>
      <c r="D3" s="39"/>
      <c r="E3" s="39"/>
      <c r="F3" s="39"/>
      <c r="G3" s="39"/>
      <c r="H3" s="39"/>
      <c r="I3" s="39"/>
      <c r="J3" s="39"/>
      <c r="K3" s="39"/>
      <c r="L3" s="39"/>
      <c r="M3" s="39"/>
      <c r="N3" s="39"/>
      <c r="O3" s="39"/>
      <c r="P3" s="39"/>
      <c r="Q3" s="39"/>
      <c r="R3" s="39"/>
      <c r="S3" s="39"/>
      <c r="T3" s="39"/>
      <c r="U3" s="39"/>
      <c r="V3" s="39"/>
      <c r="W3" s="39"/>
      <c r="X3" s="39"/>
    </row>
    <row r="4" spans="1:26" ht="24" customHeight="1" x14ac:dyDescent="0.25">
      <c r="A4" s="61"/>
      <c r="B4" s="61"/>
      <c r="C4" s="61"/>
      <c r="D4" s="39"/>
      <c r="E4" s="39"/>
      <c r="F4" s="39"/>
      <c r="G4" s="39"/>
      <c r="H4" s="39"/>
      <c r="I4" s="39"/>
      <c r="J4" s="39"/>
      <c r="K4" s="39"/>
      <c r="L4" s="39"/>
      <c r="M4" s="39"/>
      <c r="N4" s="39"/>
      <c r="O4" s="39"/>
      <c r="P4" s="39"/>
      <c r="Q4" s="39"/>
      <c r="R4" s="39"/>
      <c r="S4" s="39"/>
      <c r="T4" s="39"/>
      <c r="U4" s="39"/>
      <c r="V4" s="39"/>
      <c r="W4" s="39"/>
      <c r="X4" s="39"/>
    </row>
    <row r="5" spans="1:26" x14ac:dyDescent="0.25">
      <c r="A5" s="39"/>
      <c r="B5" s="39"/>
      <c r="C5" s="39"/>
      <c r="D5" s="39"/>
      <c r="E5" s="39"/>
      <c r="F5" s="39"/>
      <c r="G5" s="39"/>
      <c r="H5" s="39"/>
      <c r="I5" s="39"/>
      <c r="J5" s="39"/>
      <c r="K5" s="39"/>
      <c r="L5" s="39"/>
      <c r="M5" s="39"/>
      <c r="N5" s="39"/>
      <c r="O5" s="39"/>
      <c r="P5" s="39"/>
      <c r="Q5" s="39"/>
      <c r="R5" s="39"/>
      <c r="S5" s="39"/>
      <c r="T5" s="39"/>
      <c r="U5" s="39"/>
      <c r="V5" s="39"/>
      <c r="W5" s="39"/>
      <c r="X5" s="39"/>
    </row>
    <row r="6" spans="1:26" x14ac:dyDescent="0.25">
      <c r="A6" s="39"/>
      <c r="B6" s="39"/>
      <c r="C6" s="39"/>
      <c r="D6" s="39"/>
      <c r="E6" s="39"/>
      <c r="F6" s="39"/>
      <c r="G6" s="39"/>
      <c r="H6" s="39"/>
      <c r="I6" s="39"/>
      <c r="J6" s="39"/>
      <c r="K6" s="39"/>
      <c r="L6" s="39"/>
      <c r="M6" s="39"/>
      <c r="N6" s="39"/>
      <c r="O6" s="39"/>
      <c r="P6" s="39"/>
      <c r="Q6" s="39"/>
      <c r="R6" s="39"/>
      <c r="S6" s="39"/>
      <c r="T6" s="39"/>
      <c r="U6" s="39"/>
      <c r="V6" s="39"/>
      <c r="W6" s="39"/>
      <c r="X6" s="39"/>
    </row>
    <row r="7" spans="1:26" ht="6" customHeight="1" x14ac:dyDescent="0.25">
      <c r="A7" s="39"/>
      <c r="B7" s="39"/>
      <c r="C7" s="39"/>
      <c r="D7" s="39"/>
      <c r="E7" s="39"/>
      <c r="F7" s="39"/>
      <c r="G7" s="39"/>
      <c r="H7" s="39"/>
      <c r="I7" s="39"/>
      <c r="J7" s="39"/>
      <c r="K7" s="39"/>
      <c r="L7" s="39"/>
      <c r="M7" s="39"/>
      <c r="N7" s="39"/>
      <c r="O7" s="39"/>
      <c r="P7" s="39"/>
      <c r="Q7" s="39"/>
      <c r="R7" s="39"/>
      <c r="S7" s="39"/>
      <c r="T7" s="39"/>
      <c r="U7" s="39"/>
      <c r="V7" s="39"/>
      <c r="W7" s="39"/>
      <c r="X7" s="39"/>
    </row>
    <row r="8" spans="1:26" x14ac:dyDescent="0.25">
      <c r="A8" s="39"/>
      <c r="B8" s="39"/>
      <c r="C8" s="39"/>
      <c r="D8" s="39"/>
      <c r="E8" s="39"/>
      <c r="F8" s="39"/>
      <c r="G8" s="39"/>
      <c r="H8" s="39"/>
      <c r="I8" s="39"/>
      <c r="J8" s="39"/>
      <c r="K8" s="39"/>
      <c r="L8" s="39"/>
      <c r="M8" s="39"/>
      <c r="N8" s="39"/>
      <c r="O8" s="39"/>
      <c r="P8" s="39"/>
      <c r="Q8" s="39"/>
      <c r="R8" s="39"/>
      <c r="S8" s="39"/>
      <c r="T8" s="39"/>
      <c r="U8" s="39"/>
      <c r="V8" s="39"/>
      <c r="W8" s="39"/>
      <c r="X8" s="39"/>
      <c r="Z8" t="s">
        <v>9309</v>
      </c>
    </row>
    <row r="9" spans="1:26" x14ac:dyDescent="0.25">
      <c r="A9" s="39"/>
      <c r="B9" s="39"/>
      <c r="C9" s="39"/>
      <c r="D9" s="39"/>
      <c r="E9" s="39"/>
      <c r="F9" s="39"/>
      <c r="G9" s="39"/>
      <c r="H9" s="39"/>
      <c r="I9" s="39"/>
      <c r="J9" s="39"/>
      <c r="K9" s="39"/>
      <c r="L9" s="39"/>
      <c r="M9" s="39"/>
      <c r="N9" s="39"/>
      <c r="O9" s="39"/>
      <c r="P9" s="39"/>
      <c r="Q9" s="39"/>
      <c r="R9" s="39"/>
      <c r="S9" s="39"/>
      <c r="T9" s="39"/>
      <c r="U9" s="39"/>
      <c r="V9" s="39"/>
      <c r="W9" s="39"/>
      <c r="X9" s="39"/>
    </row>
    <row r="10" spans="1:26" x14ac:dyDescent="0.25">
      <c r="A10" s="39"/>
      <c r="B10" s="39"/>
      <c r="C10" s="39"/>
      <c r="D10" s="39"/>
      <c r="E10" s="39"/>
      <c r="F10" s="39"/>
      <c r="G10" s="39"/>
      <c r="H10" s="39"/>
      <c r="I10" s="39"/>
      <c r="J10" s="39"/>
      <c r="K10" s="39"/>
      <c r="L10" s="39"/>
      <c r="M10" s="39"/>
      <c r="N10" s="39"/>
      <c r="O10" s="39"/>
      <c r="P10" s="39"/>
      <c r="Q10" s="39"/>
      <c r="R10" s="39"/>
      <c r="S10" s="39"/>
      <c r="T10" s="39"/>
      <c r="U10" s="39"/>
      <c r="V10" s="39"/>
      <c r="W10" s="39"/>
      <c r="X10" s="39"/>
    </row>
    <row r="11" spans="1:26" x14ac:dyDescent="0.25">
      <c r="A11" s="39"/>
      <c r="B11" s="39"/>
      <c r="C11" s="39"/>
      <c r="D11" s="39"/>
      <c r="E11" s="39"/>
      <c r="F11" s="39"/>
      <c r="G11" s="39"/>
      <c r="H11" s="39"/>
      <c r="I11" s="39"/>
      <c r="J11" s="39"/>
      <c r="K11" s="39"/>
      <c r="L11" s="39"/>
      <c r="M11" s="39"/>
      <c r="N11" s="39"/>
      <c r="O11" s="39"/>
      <c r="P11" s="39"/>
      <c r="Q11" s="39"/>
      <c r="R11" s="39"/>
      <c r="S11" s="39"/>
      <c r="T11" s="39"/>
      <c r="U11" s="39"/>
      <c r="V11" s="39"/>
      <c r="W11" s="39"/>
      <c r="X11" s="39"/>
    </row>
    <row r="12" spans="1:26" x14ac:dyDescent="0.25">
      <c r="A12" s="39"/>
      <c r="B12" s="39"/>
      <c r="C12" s="39"/>
      <c r="D12" s="39"/>
      <c r="E12" s="39"/>
      <c r="F12" s="39"/>
      <c r="G12" s="39"/>
      <c r="H12" s="39"/>
      <c r="I12" s="39"/>
      <c r="J12" s="39"/>
      <c r="K12" s="39"/>
      <c r="L12" s="39"/>
      <c r="M12" s="39"/>
      <c r="N12" s="39"/>
      <c r="O12" s="39"/>
      <c r="P12" s="39"/>
      <c r="Q12" s="39"/>
      <c r="R12" s="39"/>
      <c r="S12" s="39"/>
      <c r="T12" s="39"/>
      <c r="U12" s="39"/>
      <c r="V12" s="39"/>
      <c r="W12" s="39"/>
      <c r="X12" s="39"/>
    </row>
    <row r="13" spans="1:26" x14ac:dyDescent="0.25">
      <c r="A13" s="39"/>
      <c r="B13" s="39"/>
      <c r="C13" s="39"/>
      <c r="D13" s="39"/>
      <c r="E13" s="39"/>
      <c r="F13" s="39"/>
      <c r="G13" s="39"/>
      <c r="H13" s="39"/>
      <c r="I13" s="39"/>
      <c r="J13" s="39"/>
      <c r="K13" s="39"/>
      <c r="L13" s="39"/>
      <c r="M13" s="39"/>
      <c r="N13" s="39"/>
      <c r="O13" s="39"/>
      <c r="P13" s="39"/>
      <c r="Q13" s="39"/>
      <c r="R13" s="39"/>
      <c r="S13" s="39"/>
      <c r="T13" s="39"/>
      <c r="U13" s="39"/>
      <c r="V13" s="39"/>
      <c r="W13" s="39"/>
      <c r="X13" s="39"/>
    </row>
    <row r="14" spans="1:26" x14ac:dyDescent="0.25">
      <c r="A14" s="39"/>
      <c r="B14" s="39"/>
      <c r="C14" s="39"/>
      <c r="D14" s="39"/>
      <c r="E14" s="39"/>
      <c r="F14" s="39"/>
      <c r="G14" s="39"/>
      <c r="H14" s="39"/>
      <c r="I14" s="39"/>
      <c r="J14" s="39"/>
      <c r="K14" s="39"/>
      <c r="L14" s="39"/>
      <c r="M14" s="39"/>
      <c r="N14" s="39"/>
      <c r="O14" s="39"/>
      <c r="P14" s="39"/>
      <c r="Q14" s="39"/>
      <c r="R14" s="39"/>
      <c r="S14" s="39"/>
      <c r="T14" s="39"/>
      <c r="U14" s="39"/>
      <c r="V14" s="39"/>
      <c r="W14" s="39"/>
      <c r="X14" s="39"/>
    </row>
    <row r="15" spans="1:26" x14ac:dyDescent="0.25">
      <c r="A15" s="39"/>
      <c r="B15" s="39"/>
      <c r="C15" s="39"/>
      <c r="D15" s="39"/>
      <c r="E15" s="39"/>
      <c r="F15" s="39"/>
      <c r="G15" s="39"/>
      <c r="H15" s="39"/>
      <c r="I15" s="39"/>
      <c r="J15" s="39"/>
      <c r="K15" s="39"/>
      <c r="L15" s="39"/>
      <c r="M15" s="39"/>
      <c r="N15" s="39"/>
      <c r="O15" s="39"/>
      <c r="P15" s="39"/>
      <c r="Q15" s="39"/>
      <c r="R15" s="39"/>
      <c r="S15" s="39"/>
      <c r="T15" s="39"/>
      <c r="U15" s="39"/>
      <c r="V15" s="39"/>
      <c r="W15" s="39"/>
      <c r="X15" s="39"/>
    </row>
    <row r="16" spans="1:26" x14ac:dyDescent="0.25">
      <c r="A16" s="39"/>
      <c r="B16" s="39"/>
      <c r="C16" s="39"/>
      <c r="D16" s="39"/>
      <c r="E16" s="39"/>
      <c r="F16" s="39"/>
      <c r="G16" s="39"/>
      <c r="H16" s="39"/>
      <c r="I16" s="39"/>
      <c r="J16" s="39"/>
      <c r="K16" s="39"/>
      <c r="L16" s="39"/>
      <c r="M16" s="39"/>
      <c r="N16" s="39"/>
      <c r="O16" s="39"/>
      <c r="P16" s="39"/>
      <c r="Q16" s="39"/>
      <c r="R16" s="39"/>
      <c r="S16" s="39"/>
      <c r="T16" s="39"/>
      <c r="U16" s="39"/>
      <c r="V16" s="39"/>
      <c r="W16" s="39"/>
      <c r="X16" s="39"/>
    </row>
    <row r="17" spans="1:29" x14ac:dyDescent="0.25">
      <c r="A17" s="39"/>
      <c r="B17" s="39"/>
      <c r="C17" s="39"/>
      <c r="D17" s="39"/>
      <c r="E17" s="39"/>
      <c r="F17" s="39"/>
      <c r="G17" s="39"/>
      <c r="H17" s="39"/>
      <c r="I17" s="39"/>
      <c r="J17" s="39"/>
      <c r="K17" s="39"/>
      <c r="L17" s="39"/>
      <c r="M17" s="39"/>
      <c r="N17" s="39"/>
      <c r="O17" s="39"/>
      <c r="P17" s="39"/>
      <c r="Q17" s="39"/>
      <c r="R17" s="39"/>
      <c r="S17" s="39"/>
      <c r="T17" s="53" t="s">
        <v>9308</v>
      </c>
      <c r="U17" s="39"/>
      <c r="V17" s="39"/>
      <c r="W17" s="39"/>
      <c r="X17" s="39"/>
    </row>
    <row r="18" spans="1:29" x14ac:dyDescent="0.25">
      <c r="A18" s="39"/>
      <c r="B18" s="39"/>
      <c r="C18" s="39"/>
      <c r="D18" s="39"/>
      <c r="E18" s="39"/>
      <c r="F18" s="39"/>
      <c r="G18" s="39"/>
      <c r="H18" s="39"/>
      <c r="I18" s="39"/>
      <c r="J18" s="39"/>
      <c r="K18" s="39"/>
      <c r="L18" s="39"/>
      <c r="M18" s="39"/>
      <c r="N18" s="39"/>
      <c r="O18" s="39"/>
      <c r="P18" s="39"/>
      <c r="Q18" s="39"/>
      <c r="R18" s="39"/>
      <c r="S18" s="39"/>
      <c r="T18" s="39"/>
      <c r="U18" s="39"/>
      <c r="V18" s="39"/>
      <c r="W18" s="39"/>
      <c r="X18" s="39"/>
    </row>
    <row r="19" spans="1:29" x14ac:dyDescent="0.25">
      <c r="A19" s="39"/>
      <c r="B19" s="39"/>
      <c r="C19" s="39"/>
      <c r="D19" s="39"/>
      <c r="E19" s="39"/>
      <c r="F19" s="39"/>
      <c r="G19" s="39"/>
      <c r="H19" s="39"/>
      <c r="I19" s="39"/>
      <c r="J19" s="39"/>
      <c r="K19" s="39"/>
      <c r="L19" s="39"/>
      <c r="M19" s="39"/>
      <c r="N19" s="39"/>
      <c r="O19" s="39"/>
      <c r="P19" s="39"/>
      <c r="Q19" s="39"/>
      <c r="R19" s="39"/>
      <c r="S19" s="39"/>
      <c r="T19" s="39"/>
      <c r="U19" s="39"/>
      <c r="V19" s="39"/>
      <c r="W19" s="39"/>
      <c r="X19" s="39"/>
    </row>
    <row r="20" spans="1:29" x14ac:dyDescent="0.25">
      <c r="A20" s="39"/>
      <c r="B20" s="39"/>
      <c r="C20" s="39"/>
      <c r="D20" s="39"/>
      <c r="E20" s="39"/>
      <c r="F20" s="39"/>
      <c r="G20" s="39"/>
      <c r="H20" s="39"/>
      <c r="I20" s="39"/>
      <c r="J20" s="39"/>
      <c r="K20" s="39"/>
      <c r="L20" s="39"/>
      <c r="M20" s="39"/>
      <c r="N20" s="39"/>
      <c r="O20" s="39"/>
      <c r="P20" s="39"/>
      <c r="Q20" s="39"/>
      <c r="R20" s="39"/>
      <c r="S20" s="39"/>
      <c r="T20" s="39"/>
      <c r="U20" s="39"/>
      <c r="V20" s="39"/>
      <c r="W20" s="39"/>
      <c r="X20" s="39"/>
      <c r="AC20" s="54" t="s">
        <v>9309</v>
      </c>
    </row>
    <row r="21" spans="1:29" x14ac:dyDescent="0.25">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9"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9" x14ac:dyDescent="0.25">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9"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9" x14ac:dyDescent="0.25">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9" x14ac:dyDescent="0.25">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9" x14ac:dyDescent="0.25">
      <c r="A27" s="39"/>
      <c r="B27" s="39"/>
      <c r="C27" s="39"/>
      <c r="D27" s="39"/>
      <c r="E27" s="39"/>
      <c r="F27" s="39"/>
      <c r="G27" s="39"/>
      <c r="H27" s="39"/>
      <c r="I27" s="39"/>
      <c r="J27" s="39"/>
      <c r="K27" s="39"/>
      <c r="L27" s="39"/>
      <c r="M27" s="39"/>
      <c r="N27" s="39"/>
      <c r="O27" s="39"/>
      <c r="P27" s="39"/>
      <c r="Q27" s="39"/>
      <c r="R27" s="39"/>
      <c r="S27" s="39"/>
      <c r="T27" s="39"/>
      <c r="U27" s="39"/>
      <c r="V27" s="39"/>
      <c r="W27" s="39"/>
      <c r="X27" s="39"/>
    </row>
    <row r="28" spans="1:29" ht="10.9" customHeight="1" x14ac:dyDescent="0.25">
      <c r="A28" s="39"/>
      <c r="B28" s="39"/>
      <c r="C28" s="39"/>
      <c r="D28" s="39"/>
      <c r="E28" s="39"/>
      <c r="F28" s="39"/>
      <c r="G28" s="39"/>
      <c r="H28" s="39"/>
      <c r="I28" s="39"/>
      <c r="J28" s="39"/>
      <c r="K28" s="39"/>
      <c r="L28" s="39"/>
      <c r="M28" s="39"/>
      <c r="N28" s="39"/>
      <c r="O28" s="39"/>
      <c r="P28" s="39"/>
      <c r="Q28" s="39"/>
      <c r="R28" s="39"/>
      <c r="S28" s="39"/>
      <c r="T28" s="39"/>
      <c r="U28" s="39"/>
      <c r="V28" s="39"/>
      <c r="W28" s="39"/>
      <c r="X28" s="39"/>
    </row>
    <row r="29" spans="1:29" ht="21.75" customHeight="1" x14ac:dyDescent="0.3">
      <c r="A29" s="39"/>
      <c r="B29" s="39"/>
      <c r="C29" s="39"/>
      <c r="D29" s="39"/>
      <c r="E29" s="39"/>
      <c r="F29" s="39"/>
      <c r="G29" s="39"/>
      <c r="H29" s="39"/>
      <c r="I29" s="39"/>
      <c r="J29" s="62" t="s">
        <v>9278</v>
      </c>
      <c r="K29" s="62"/>
      <c r="L29" s="62"/>
      <c r="M29" s="62"/>
      <c r="N29" s="39"/>
      <c r="O29" s="63" t="s">
        <v>9285</v>
      </c>
      <c r="P29" s="63"/>
      <c r="Q29" s="63"/>
      <c r="R29" s="64"/>
      <c r="S29" s="39"/>
      <c r="T29" s="65" t="s">
        <v>9279</v>
      </c>
      <c r="U29" s="66"/>
      <c r="V29" s="66"/>
      <c r="W29" s="66"/>
      <c r="X29" s="67"/>
    </row>
    <row r="30" spans="1:29" x14ac:dyDescent="0.25">
      <c r="A30" s="39"/>
      <c r="B30" s="39"/>
      <c r="C30" s="39"/>
      <c r="D30" s="39"/>
      <c r="E30" s="39"/>
      <c r="F30" s="39"/>
      <c r="G30" s="39"/>
      <c r="H30" s="39"/>
      <c r="I30" s="39"/>
      <c r="J30" s="28" t="s">
        <v>9218</v>
      </c>
      <c r="K30" t="s">
        <v>8248</v>
      </c>
      <c r="L30" t="s">
        <v>9284</v>
      </c>
      <c r="M30" t="s">
        <v>9277</v>
      </c>
      <c r="N30" s="39"/>
      <c r="O30" s="28" t="s">
        <v>9218</v>
      </c>
      <c r="P30" t="s">
        <v>8248</v>
      </c>
      <c r="Q30" t="s">
        <v>9284</v>
      </c>
      <c r="R30" t="s">
        <v>9277</v>
      </c>
      <c r="S30" s="39"/>
      <c r="T30" s="58" t="s">
        <v>9280</v>
      </c>
      <c r="U30" s="58"/>
      <c r="V30" s="58"/>
      <c r="W30" s="58"/>
      <c r="X30" s="59"/>
    </row>
    <row r="31" spans="1:29" x14ac:dyDescent="0.25">
      <c r="A31" s="39"/>
      <c r="B31" s="39"/>
      <c r="C31" s="39"/>
      <c r="D31" s="39"/>
      <c r="E31" s="39"/>
      <c r="F31" s="39"/>
      <c r="G31" s="39"/>
      <c r="H31" s="39"/>
      <c r="I31" s="39"/>
      <c r="J31" s="29" t="s">
        <v>7559</v>
      </c>
      <c r="K31" s="68">
        <v>7816.33</v>
      </c>
      <c r="L31" s="68">
        <v>-245.25</v>
      </c>
      <c r="M31" s="34">
        <v>-3.1376617926827555E-2</v>
      </c>
      <c r="N31" s="39"/>
      <c r="O31" s="29" t="s">
        <v>7725</v>
      </c>
      <c r="P31" s="68">
        <v>167121.77000000002</v>
      </c>
      <c r="Q31" s="68">
        <v>40124.98000000001</v>
      </c>
      <c r="R31" s="34">
        <v>0.21694807804687885</v>
      </c>
      <c r="S31" s="39"/>
      <c r="T31" s="58"/>
      <c r="U31" s="58"/>
      <c r="V31" s="58"/>
      <c r="W31" s="58"/>
      <c r="X31" s="59"/>
    </row>
    <row r="32" spans="1:29" x14ac:dyDescent="0.25">
      <c r="A32" s="39"/>
      <c r="B32" s="39"/>
      <c r="C32" s="39"/>
      <c r="D32" s="39"/>
      <c r="E32" s="39"/>
      <c r="F32" s="39"/>
      <c r="G32" s="39"/>
      <c r="H32" s="39"/>
      <c r="I32" s="39"/>
      <c r="J32" s="29" t="s">
        <v>7950</v>
      </c>
      <c r="K32" s="68">
        <v>3980.6</v>
      </c>
      <c r="L32" s="68">
        <v>-282.8900000000001</v>
      </c>
      <c r="M32" s="34">
        <v>-7.1067175802642851E-2</v>
      </c>
      <c r="N32" s="39"/>
      <c r="O32" s="29" t="s">
        <v>7660</v>
      </c>
      <c r="P32" s="68">
        <v>128935.67999999999</v>
      </c>
      <c r="Q32" s="68">
        <v>29736.27</v>
      </c>
      <c r="R32" s="34">
        <v>0.20509813093019807</v>
      </c>
      <c r="S32" s="39"/>
      <c r="T32" s="56" t="s">
        <v>9281</v>
      </c>
      <c r="U32" s="56"/>
      <c r="V32" s="56"/>
      <c r="W32" s="56"/>
      <c r="X32" s="57"/>
    </row>
    <row r="33" spans="1:24" x14ac:dyDescent="0.25">
      <c r="A33" s="39"/>
      <c r="B33" s="39"/>
      <c r="C33" s="39"/>
      <c r="D33" s="39"/>
      <c r="E33" s="39"/>
      <c r="F33" s="39"/>
      <c r="G33" s="39"/>
      <c r="H33" s="39"/>
      <c r="I33" s="39"/>
      <c r="J33" s="29" t="s">
        <v>7823</v>
      </c>
      <c r="K33" s="68">
        <v>2479.19</v>
      </c>
      <c r="L33" s="68">
        <v>-228.06999999999977</v>
      </c>
      <c r="M33" s="34">
        <v>-9.1993756025153278E-2</v>
      </c>
      <c r="N33" s="39"/>
      <c r="O33" s="29" t="s">
        <v>7583</v>
      </c>
      <c r="P33" s="68">
        <v>144918.98999999996</v>
      </c>
      <c r="Q33" s="68">
        <v>24048.76</v>
      </c>
      <c r="R33" s="34">
        <v>0.16994611942406992</v>
      </c>
      <c r="S33" s="39"/>
      <c r="T33" s="45"/>
      <c r="U33" s="45"/>
      <c r="V33" s="45"/>
      <c r="W33" s="45"/>
      <c r="X33" s="46"/>
    </row>
    <row r="34" spans="1:24" x14ac:dyDescent="0.25">
      <c r="A34" s="39"/>
      <c r="B34" s="39"/>
      <c r="C34" s="39"/>
      <c r="D34" s="39"/>
      <c r="E34" s="39"/>
      <c r="F34" s="39"/>
      <c r="G34" s="39"/>
      <c r="H34" s="39"/>
      <c r="I34" s="39"/>
      <c r="J34" s="29" t="s">
        <v>7994</v>
      </c>
      <c r="K34" s="68">
        <v>2159.6</v>
      </c>
      <c r="L34" s="68">
        <v>-120.85000000000022</v>
      </c>
      <c r="M34" s="34">
        <v>-5.5959436932765429E-2</v>
      </c>
      <c r="N34" s="39"/>
      <c r="O34" s="29" t="s">
        <v>7577</v>
      </c>
      <c r="P34" s="68">
        <v>103992.52000000002</v>
      </c>
      <c r="Q34" s="68">
        <v>18803.32</v>
      </c>
      <c r="R34" s="34">
        <v>0.21094627556211518</v>
      </c>
      <c r="S34" s="39"/>
      <c r="T34" s="56" t="s">
        <v>9282</v>
      </c>
      <c r="U34" s="56"/>
      <c r="V34" s="56"/>
      <c r="W34" s="56"/>
      <c r="X34" s="57"/>
    </row>
    <row r="35" spans="1:24" x14ac:dyDescent="0.25">
      <c r="A35" s="39"/>
      <c r="B35" s="39"/>
      <c r="C35" s="39"/>
      <c r="D35" s="39"/>
      <c r="E35" s="39"/>
      <c r="F35" s="39"/>
      <c r="G35" s="39"/>
      <c r="H35" s="39"/>
      <c r="I35" s="39"/>
      <c r="J35" s="29" t="s">
        <v>7996</v>
      </c>
      <c r="K35" s="68">
        <v>964.3</v>
      </c>
      <c r="L35" s="68">
        <v>-53.740000000000066</v>
      </c>
      <c r="M35" s="34">
        <v>-5.5729544747485295E-2</v>
      </c>
      <c r="N35" s="39"/>
      <c r="O35" s="29" t="s">
        <v>7547</v>
      </c>
      <c r="P35" s="68">
        <v>76229.319999999978</v>
      </c>
      <c r="Q35" s="68">
        <v>18262.14</v>
      </c>
      <c r="R35" s="34">
        <v>0.21429442399794363</v>
      </c>
      <c r="S35" s="39"/>
      <c r="T35" s="47"/>
      <c r="U35" s="47"/>
      <c r="V35" s="47"/>
      <c r="W35" s="47"/>
      <c r="X35" s="48"/>
    </row>
    <row r="36" spans="1:24"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row>
  </sheetData>
  <mergeCells count="9">
    <mergeCell ref="A1:W1"/>
    <mergeCell ref="T32:X32"/>
    <mergeCell ref="T34:X34"/>
    <mergeCell ref="T30:X31"/>
    <mergeCell ref="A2:C2"/>
    <mergeCell ref="A3:C4"/>
    <mergeCell ref="J29:M29"/>
    <mergeCell ref="O29:R29"/>
    <mergeCell ref="T29:X29"/>
  </mergeCells>
  <conditionalFormatting pivot="1" sqref="R31:R35">
    <cfRule type="dataBar" priority="13">
      <dataBar>
        <cfvo type="min"/>
        <cfvo type="max"/>
        <color rgb="FF63C384"/>
      </dataBar>
      <extLst>
        <ext xmlns:x14="http://schemas.microsoft.com/office/spreadsheetml/2009/9/main" uri="{B025F937-C7B1-47D3-B67F-A62EFF666E3E}">
          <x14:id>{2C9CC6D4-0F6C-48D4-8607-D53C410066BD}</x14:id>
        </ext>
      </extLst>
    </cfRule>
  </conditionalFormatting>
  <conditionalFormatting pivot="1" sqref="P31:P35">
    <cfRule type="dataBar" priority="1">
      <dataBar>
        <cfvo type="min"/>
        <cfvo type="max"/>
        <color rgb="FF63C384"/>
      </dataBar>
      <extLst>
        <ext xmlns:x14="http://schemas.microsoft.com/office/spreadsheetml/2009/9/main" uri="{B025F937-C7B1-47D3-B67F-A62EFF666E3E}">
          <x14:id>{F04ACFD6-13E0-4269-A50F-C629540C7D49}</x14:id>
        </ext>
      </extLst>
    </cfRule>
  </conditionalFormatting>
  <conditionalFormatting pivot="1" sqref="K31:K35">
    <cfRule type="dataBar" priority="4">
      <dataBar>
        <cfvo type="min"/>
        <cfvo type="max"/>
        <color rgb="FF63C384"/>
      </dataBar>
      <extLst>
        <ext xmlns:x14="http://schemas.microsoft.com/office/spreadsheetml/2009/9/main" uri="{B025F937-C7B1-47D3-B67F-A62EFF666E3E}">
          <x14:id>{4F9EA686-F0EF-4147-A58A-49A0BA818BD8}</x14:id>
        </ext>
      </extLst>
    </cfRule>
  </conditionalFormatting>
  <conditionalFormatting pivot="1" sqref="M31:M35">
    <cfRule type="dataBar" priority="2">
      <dataBar>
        <cfvo type="min"/>
        <cfvo type="max"/>
        <color rgb="FFD6007B"/>
      </dataBar>
      <extLst>
        <ext xmlns:x14="http://schemas.microsoft.com/office/spreadsheetml/2009/9/main" uri="{B025F937-C7B1-47D3-B67F-A62EFF666E3E}">
          <x14:id>{3E0A0679-2EBD-428F-8D9E-A1787EAD1B62}</x14:id>
        </ext>
      </extLst>
    </cfRule>
  </conditionalFormatting>
  <conditionalFormatting pivot="1" sqref="L31:L35">
    <cfRule type="dataBar" priority="3">
      <dataBar>
        <cfvo type="min"/>
        <cfvo type="max"/>
        <color rgb="FFFF555A"/>
      </dataBar>
      <extLst>
        <ext xmlns:x14="http://schemas.microsoft.com/office/spreadsheetml/2009/9/main" uri="{B025F937-C7B1-47D3-B67F-A62EFF666E3E}">
          <x14:id>{E9756F73-D6C1-4AA2-A855-A4EA3B3EC677}</x14:id>
        </ext>
      </extLst>
    </cfRule>
  </conditionalFormatting>
  <conditionalFormatting pivot="1" sqref="Q31:Q35">
    <cfRule type="dataBar" priority="5">
      <dataBar>
        <cfvo type="min"/>
        <cfvo type="max"/>
        <color rgb="FF63C384"/>
      </dataBar>
      <extLst>
        <ext xmlns:x14="http://schemas.microsoft.com/office/spreadsheetml/2009/9/main" uri="{B025F937-C7B1-47D3-B67F-A62EFF666E3E}">
          <x14:id>{F8CDBE14-1140-45C9-B32F-9BA0AE8F337B}</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2C9CC6D4-0F6C-48D4-8607-D53C410066BD}">
            <x14:dataBar minLength="0" maxLength="100" border="1" negativeBarBorderColorSameAsPositive="0">
              <x14:cfvo type="autoMin"/>
              <x14:cfvo type="autoMax"/>
              <x14:borderColor rgb="FF63C384"/>
              <x14:negativeFillColor rgb="FFFF0000"/>
              <x14:negativeBorderColor rgb="FFFF0000"/>
              <x14:axisColor rgb="FF000000"/>
            </x14:dataBar>
          </x14:cfRule>
          <xm:sqref>R31:R35</xm:sqref>
        </x14:conditionalFormatting>
        <x14:conditionalFormatting xmlns:xm="http://schemas.microsoft.com/office/excel/2006/main" pivot="1">
          <x14:cfRule type="dataBar" id="{F04ACFD6-13E0-4269-A50F-C629540C7D49}">
            <x14:dataBar minLength="0" maxLength="100" border="1" negativeBarBorderColorSameAsPositive="0">
              <x14:cfvo type="autoMin"/>
              <x14:cfvo type="autoMax"/>
              <x14:borderColor rgb="FF63C384"/>
              <x14:negativeFillColor rgb="FFFF0000"/>
              <x14:negativeBorderColor rgb="FFFF0000"/>
              <x14:axisColor rgb="FF000000"/>
            </x14:dataBar>
          </x14:cfRule>
          <xm:sqref>P31:P35</xm:sqref>
        </x14:conditionalFormatting>
        <x14:conditionalFormatting xmlns:xm="http://schemas.microsoft.com/office/excel/2006/main" pivot="1">
          <x14:cfRule type="dataBar" id="{4F9EA686-F0EF-4147-A58A-49A0BA818BD8}">
            <x14:dataBar minLength="0" maxLength="100" border="1" negativeBarBorderColorSameAsPositive="0">
              <x14:cfvo type="autoMin"/>
              <x14:cfvo type="autoMax"/>
              <x14:borderColor rgb="FF63C384"/>
              <x14:negativeFillColor rgb="FFFF0000"/>
              <x14:negativeBorderColor rgb="FFFF0000"/>
              <x14:axisColor rgb="FF000000"/>
            </x14:dataBar>
          </x14:cfRule>
          <xm:sqref>K31:K35</xm:sqref>
        </x14:conditionalFormatting>
        <x14:conditionalFormatting xmlns:xm="http://schemas.microsoft.com/office/excel/2006/main" pivot="1">
          <x14:cfRule type="dataBar" id="{3E0A0679-2EBD-428F-8D9E-A1787EAD1B62}">
            <x14:dataBar minLength="0" maxLength="100" border="1" negativeBarBorderColorSameAsPositive="0">
              <x14:cfvo type="autoMin"/>
              <x14:cfvo type="autoMax"/>
              <x14:borderColor rgb="FFD6007B"/>
              <x14:negativeFillColor rgb="FFFF0000"/>
              <x14:negativeBorderColor rgb="FFFF0000"/>
              <x14:axisColor rgb="FF000000"/>
            </x14:dataBar>
          </x14:cfRule>
          <xm:sqref>M31:M35</xm:sqref>
        </x14:conditionalFormatting>
        <x14:conditionalFormatting xmlns:xm="http://schemas.microsoft.com/office/excel/2006/main" pivot="1">
          <x14:cfRule type="dataBar" id="{E9756F73-D6C1-4AA2-A855-A4EA3B3EC677}">
            <x14:dataBar minLength="0" maxLength="100" border="1" negativeBarBorderColorSameAsPositive="0">
              <x14:cfvo type="autoMin"/>
              <x14:cfvo type="autoMax"/>
              <x14:borderColor rgb="FFFF555A"/>
              <x14:negativeFillColor rgb="FFFF0000"/>
              <x14:negativeBorderColor rgb="FFFF0000"/>
              <x14:axisColor rgb="FF000000"/>
            </x14:dataBar>
          </x14:cfRule>
          <xm:sqref>L31:L35</xm:sqref>
        </x14:conditionalFormatting>
        <x14:conditionalFormatting xmlns:xm="http://schemas.microsoft.com/office/excel/2006/main" pivot="1">
          <x14:cfRule type="dataBar" id="{F8CDBE14-1140-45C9-B32F-9BA0AE8F337B}">
            <x14:dataBar minLength="0" maxLength="100" border="1" negativeBarBorderColorSameAsPositive="0">
              <x14:cfvo type="autoMin"/>
              <x14:cfvo type="autoMax"/>
              <x14:borderColor rgb="FF63C384"/>
              <x14:negativeFillColor rgb="FFFF0000"/>
              <x14:negativeBorderColor rgb="FFFF0000"/>
              <x14:axisColor rgb="FF000000"/>
            </x14:dataBar>
          </x14:cfRule>
          <xm:sqref>Q31:Q35</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33"/>
  <sheetViews>
    <sheetView tabSelected="1" topLeftCell="A15" workbookViewId="0">
      <selection activeCell="A28" sqref="A28"/>
    </sheetView>
  </sheetViews>
  <sheetFormatPr defaultRowHeight="15" x14ac:dyDescent="0.25"/>
  <cols>
    <col min="1" max="1" width="28.140625" customWidth="1"/>
    <col min="3" max="3" width="35.28515625" customWidth="1"/>
    <col min="5" max="5" width="19.28515625" bestFit="1" customWidth="1"/>
    <col min="6" max="7" width="12.5703125" bestFit="1" customWidth="1"/>
  </cols>
  <sheetData>
    <row r="2" spans="1:7" x14ac:dyDescent="0.25">
      <c r="A2" s="33" t="s">
        <v>9238</v>
      </c>
      <c r="C2" s="33" t="s">
        <v>9239</v>
      </c>
      <c r="E2" s="33" t="s">
        <v>9240</v>
      </c>
      <c r="G2" s="33" t="s">
        <v>9241</v>
      </c>
    </row>
    <row r="3" spans="1:7" x14ac:dyDescent="0.25">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25">
      <c r="A5" s="33" t="s">
        <v>9242</v>
      </c>
      <c r="C5" s="33" t="s">
        <v>9243</v>
      </c>
      <c r="E5" s="33" t="s">
        <v>9244</v>
      </c>
      <c r="G5" s="33" t="s">
        <v>9245</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33" t="s">
        <v>9255</v>
      </c>
      <c r="C8" s="33" t="s">
        <v>9246</v>
      </c>
      <c r="E8" s="33" t="s">
        <v>9247</v>
      </c>
      <c r="G8" s="33" t="s">
        <v>9248</v>
      </c>
    </row>
    <row r="9" spans="1:7" x14ac:dyDescent="0.25">
      <c r="A9" s="30">
        <f>A3/A12</f>
        <v>3075.7266533333282</v>
      </c>
      <c r="C9" s="34">
        <f>((C3-C6)/C6)</f>
        <v>-8.082114676749067E-4</v>
      </c>
      <c r="E9" s="34">
        <f>((E3-E6)/E6)</f>
        <v>-7.2022340859406939E-2</v>
      </c>
      <c r="G9" s="34">
        <f>((G3-G6)/G6)</f>
        <v>-8.082114676749067E-4</v>
      </c>
    </row>
    <row r="10" spans="1:7" x14ac:dyDescent="0.25">
      <c r="D10" s="34"/>
    </row>
    <row r="11" spans="1:7" x14ac:dyDescent="0.25">
      <c r="A11" s="33" t="s">
        <v>9254</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COUNTA(Table2[Invoice No])</f>
        <v>3000</v>
      </c>
    </row>
    <row r="14" spans="1:7" x14ac:dyDescent="0.25">
      <c r="A14" s="33" t="s">
        <v>9249</v>
      </c>
      <c r="C14" s="33" t="s">
        <v>9256</v>
      </c>
      <c r="E14" s="30" t="s">
        <v>9221</v>
      </c>
    </row>
    <row r="15" spans="1:7" x14ac:dyDescent="0.25">
      <c r="A15" s="34">
        <f>E18/E15</f>
        <v>0.20092201766723089</v>
      </c>
      <c r="C15" s="30">
        <f>SUM(Table2[Cost Amount])</f>
        <v>6596441.1199999666</v>
      </c>
      <c r="E15" s="30">
        <v>2208912.1200000006</v>
      </c>
    </row>
    <row r="16" spans="1:7" x14ac:dyDescent="0.25">
      <c r="C16" s="36"/>
      <c r="E16" s="30"/>
    </row>
    <row r="17" spans="1:5" x14ac:dyDescent="0.25">
      <c r="A17" s="33" t="s">
        <v>9250</v>
      </c>
      <c r="C17" t="s">
        <v>9220</v>
      </c>
      <c r="E17" s="30" t="s">
        <v>9222</v>
      </c>
    </row>
    <row r="18" spans="1:5" x14ac:dyDescent="0.25">
      <c r="A18">
        <f>SUM(Table2[Quantity])</f>
        <v>6118</v>
      </c>
      <c r="C18" s="68">
        <v>1473</v>
      </c>
      <c r="E18" s="30">
        <v>443819.08000000054</v>
      </c>
    </row>
    <row r="19" spans="1:5" x14ac:dyDescent="0.25">
      <c r="E19" s="30"/>
    </row>
    <row r="20" spans="1:5" x14ac:dyDescent="0.25">
      <c r="A20" s="33" t="s">
        <v>9251</v>
      </c>
      <c r="E20" s="30" t="s">
        <v>9258</v>
      </c>
    </row>
    <row r="21" spans="1:5" x14ac:dyDescent="0.25">
      <c r="A21">
        <f>SUM(Table2[Discount Amount])</f>
        <v>1184202.8399999978</v>
      </c>
      <c r="E21" s="30">
        <v>1564438.0300000007</v>
      </c>
    </row>
    <row r="22" spans="1:5" x14ac:dyDescent="0.25">
      <c r="E22" s="30"/>
    </row>
    <row r="23" spans="1:5" x14ac:dyDescent="0.25">
      <c r="A23" s="33" t="s">
        <v>9252</v>
      </c>
      <c r="E23" s="30" t="s">
        <v>9283</v>
      </c>
    </row>
    <row r="24" spans="1:5" x14ac:dyDescent="0.25">
      <c r="A24" s="34">
        <f>AVERAGE(Table2[Discount %])/100</f>
        <v>0.12570000000000001</v>
      </c>
      <c r="E24" s="68">
        <v>718</v>
      </c>
    </row>
    <row r="26" spans="1:5" x14ac:dyDescent="0.25">
      <c r="A26" s="33" t="s">
        <v>9253</v>
      </c>
    </row>
    <row r="27" spans="1:5" x14ac:dyDescent="0.25">
      <c r="A27" s="34">
        <f>B32/B33</f>
        <v>5.8384249830278345E-2</v>
      </c>
    </row>
    <row r="30" spans="1:5" x14ac:dyDescent="0.25">
      <c r="A30" s="49" t="s">
        <v>9218</v>
      </c>
      <c r="B30" s="30" t="s">
        <v>9220</v>
      </c>
    </row>
    <row r="31" spans="1:5" x14ac:dyDescent="0.25">
      <c r="A31" s="50" t="s">
        <v>27</v>
      </c>
      <c r="B31" s="68">
        <v>1387</v>
      </c>
    </row>
    <row r="32" spans="1:5" x14ac:dyDescent="0.25">
      <c r="A32" s="50" t="s">
        <v>197</v>
      </c>
      <c r="B32" s="68">
        <v>86</v>
      </c>
    </row>
    <row r="33" spans="1:2" x14ac:dyDescent="0.25">
      <c r="A33" s="50" t="s">
        <v>9219</v>
      </c>
      <c r="B33" s="68">
        <v>1473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104"/>
  <sheetViews>
    <sheetView topLeftCell="A2051" workbookViewId="0">
      <selection activeCell="Z4" sqref="Z4"/>
    </sheetView>
  </sheetViews>
  <sheetFormatPr defaultRowHeight="15" x14ac:dyDescent="0.25"/>
  <cols>
    <col min="1" max="1" width="33.28515625" bestFit="1" customWidth="1"/>
    <col min="2" max="3" width="20" bestFit="1" customWidth="1"/>
    <col min="4" max="4" width="12.5703125" bestFit="1" customWidth="1"/>
    <col min="5" max="5" width="15.42578125" bestFit="1" customWidth="1"/>
    <col min="6" max="6" width="29.42578125" customWidth="1"/>
    <col min="7" max="7" width="21.85546875" customWidth="1"/>
    <col min="8" max="8" width="24.42578125" customWidth="1"/>
    <col min="9" max="9" width="26.85546875" customWidth="1"/>
  </cols>
  <sheetData>
    <row r="3" spans="1:3" x14ac:dyDescent="0.25">
      <c r="A3" s="28" t="s">
        <v>9218</v>
      </c>
      <c r="B3" t="s">
        <v>9221</v>
      </c>
      <c r="C3" t="s">
        <v>9222</v>
      </c>
    </row>
    <row r="4" spans="1:3" x14ac:dyDescent="0.25">
      <c r="A4" s="29" t="s">
        <v>9224</v>
      </c>
      <c r="B4" s="68">
        <v>1854723.71</v>
      </c>
      <c r="C4" s="68">
        <v>378598.84</v>
      </c>
    </row>
    <row r="5" spans="1:3" x14ac:dyDescent="0.25">
      <c r="A5" s="32" t="s">
        <v>9226</v>
      </c>
      <c r="B5" s="68">
        <v>160543.26999999999</v>
      </c>
      <c r="C5" s="68">
        <v>33375.51</v>
      </c>
    </row>
    <row r="6" spans="1:3" x14ac:dyDescent="0.25">
      <c r="A6" s="32" t="s">
        <v>9227</v>
      </c>
      <c r="B6" s="68">
        <v>204623.58000000002</v>
      </c>
      <c r="C6" s="68">
        <v>46123.35</v>
      </c>
    </row>
    <row r="7" spans="1:3" x14ac:dyDescent="0.25">
      <c r="A7" s="32" t="s">
        <v>9228</v>
      </c>
      <c r="B7" s="68">
        <v>149071.87999999995</v>
      </c>
      <c r="C7" s="68">
        <v>32306.870000000003</v>
      </c>
    </row>
    <row r="8" spans="1:3" x14ac:dyDescent="0.25">
      <c r="A8" s="32" t="s">
        <v>9229</v>
      </c>
      <c r="B8" s="68">
        <v>140673.81999999998</v>
      </c>
      <c r="C8" s="68">
        <v>30378.93</v>
      </c>
    </row>
    <row r="9" spans="1:3" x14ac:dyDescent="0.25">
      <c r="A9" s="32" t="s">
        <v>9230</v>
      </c>
      <c r="B9" s="68">
        <v>163900.69</v>
      </c>
      <c r="C9" s="68">
        <v>30736.559999999998</v>
      </c>
    </row>
    <row r="10" spans="1:3" x14ac:dyDescent="0.25">
      <c r="A10" s="32" t="s">
        <v>9231</v>
      </c>
      <c r="B10" s="68">
        <v>185205.33000000005</v>
      </c>
      <c r="C10" s="68">
        <v>35795.280000000021</v>
      </c>
    </row>
    <row r="11" spans="1:3" x14ac:dyDescent="0.25">
      <c r="A11" s="32" t="s">
        <v>9232</v>
      </c>
      <c r="B11" s="68">
        <v>346522.05</v>
      </c>
      <c r="C11" s="68">
        <v>67016.519999999975</v>
      </c>
    </row>
    <row r="12" spans="1:3" x14ac:dyDescent="0.25">
      <c r="A12" s="32" t="s">
        <v>9233</v>
      </c>
      <c r="B12" s="68">
        <v>287799.73000000004</v>
      </c>
      <c r="C12" s="68">
        <v>58295.359999999986</v>
      </c>
    </row>
    <row r="13" spans="1:3" x14ac:dyDescent="0.25">
      <c r="A13" s="32" t="s">
        <v>9234</v>
      </c>
      <c r="B13" s="68">
        <v>216383.35999999993</v>
      </c>
      <c r="C13" s="68">
        <v>44570.460000000014</v>
      </c>
    </row>
    <row r="14" spans="1:3" x14ac:dyDescent="0.25">
      <c r="A14" s="29" t="s">
        <v>9225</v>
      </c>
      <c r="B14" s="68">
        <v>354188.41</v>
      </c>
      <c r="C14" s="68">
        <v>65220.239999999991</v>
      </c>
    </row>
    <row r="15" spans="1:3" x14ac:dyDescent="0.25">
      <c r="A15" s="32" t="s">
        <v>9235</v>
      </c>
      <c r="B15" s="68">
        <v>41773.189999999995</v>
      </c>
      <c r="C15" s="68">
        <v>5229.6399999999985</v>
      </c>
    </row>
    <row r="16" spans="1:3" x14ac:dyDescent="0.25">
      <c r="A16" s="32" t="s">
        <v>9236</v>
      </c>
      <c r="B16" s="68">
        <v>170416.77</v>
      </c>
      <c r="C16" s="68">
        <v>30450.459999999995</v>
      </c>
    </row>
    <row r="17" spans="1:3" x14ac:dyDescent="0.25">
      <c r="A17" s="32" t="s">
        <v>9237</v>
      </c>
      <c r="B17" s="68">
        <v>141998.44999999998</v>
      </c>
      <c r="C17" s="68">
        <v>29540.139999999996</v>
      </c>
    </row>
    <row r="18" spans="1:3" x14ac:dyDescent="0.25">
      <c r="A18" s="29" t="s">
        <v>9219</v>
      </c>
      <c r="B18" s="68">
        <v>2208912.12</v>
      </c>
      <c r="C18" s="68">
        <v>443819.08000000007</v>
      </c>
    </row>
    <row r="22" spans="1:3" x14ac:dyDescent="0.25">
      <c r="A22" s="28" t="s">
        <v>9218</v>
      </c>
      <c r="B22" t="s">
        <v>9221</v>
      </c>
      <c r="C22" t="s">
        <v>9222</v>
      </c>
    </row>
    <row r="23" spans="1:3" x14ac:dyDescent="0.25">
      <c r="A23" s="29" t="s">
        <v>7575</v>
      </c>
      <c r="B23" s="68">
        <v>321820.74</v>
      </c>
      <c r="C23" s="68">
        <v>55339.179999999986</v>
      </c>
    </row>
    <row r="24" spans="1:3" x14ac:dyDescent="0.25">
      <c r="A24" s="29" t="s">
        <v>7625</v>
      </c>
      <c r="B24" s="68">
        <v>272457.04000000004</v>
      </c>
      <c r="C24" s="68">
        <v>62396.37</v>
      </c>
    </row>
    <row r="25" spans="1:3" x14ac:dyDescent="0.25">
      <c r="A25" s="29" t="s">
        <v>7560</v>
      </c>
      <c r="B25" s="68">
        <v>192482.44999999998</v>
      </c>
      <c r="C25" s="68">
        <v>36467.06</v>
      </c>
    </row>
    <row r="26" spans="1:3" x14ac:dyDescent="0.25">
      <c r="A26" s="29" t="s">
        <v>7750</v>
      </c>
      <c r="B26" s="68">
        <v>159195.51</v>
      </c>
      <c r="C26" s="68">
        <v>28883.749999999993</v>
      </c>
    </row>
    <row r="27" spans="1:3" x14ac:dyDescent="0.25">
      <c r="A27" s="29" t="s">
        <v>7553</v>
      </c>
      <c r="B27" s="68">
        <v>154308.38000000006</v>
      </c>
      <c r="C27" s="68">
        <v>26919.249999999996</v>
      </c>
    </row>
    <row r="28" spans="1:3" x14ac:dyDescent="0.25">
      <c r="A28" s="29" t="s">
        <v>7529</v>
      </c>
      <c r="B28" s="68">
        <v>115368.04</v>
      </c>
      <c r="C28" s="68">
        <v>24148.469999999994</v>
      </c>
    </row>
    <row r="29" spans="1:3" x14ac:dyDescent="0.25">
      <c r="A29" s="29" t="s">
        <v>7769</v>
      </c>
      <c r="B29" s="68">
        <v>109332.06</v>
      </c>
      <c r="C29" s="68">
        <v>23027.13</v>
      </c>
    </row>
    <row r="30" spans="1:3" x14ac:dyDescent="0.25">
      <c r="A30" s="29" t="s">
        <v>7654</v>
      </c>
      <c r="B30" s="68">
        <v>108151.36</v>
      </c>
      <c r="C30" s="68">
        <v>21456.53</v>
      </c>
    </row>
    <row r="31" spans="1:3" x14ac:dyDescent="0.25">
      <c r="A31" s="29" t="s">
        <v>7614</v>
      </c>
      <c r="B31" s="68">
        <v>105068.14000000001</v>
      </c>
      <c r="C31" s="68">
        <v>19875.579999999994</v>
      </c>
    </row>
    <row r="32" spans="1:3" x14ac:dyDescent="0.25">
      <c r="A32" s="29" t="s">
        <v>7681</v>
      </c>
      <c r="B32" s="68">
        <v>93178.28</v>
      </c>
      <c r="C32" s="68">
        <v>19901.07</v>
      </c>
    </row>
    <row r="33" spans="1:3" x14ac:dyDescent="0.25">
      <c r="A33" s="29" t="s">
        <v>9219</v>
      </c>
      <c r="B33" s="68">
        <v>1631362.0000000002</v>
      </c>
      <c r="C33" s="68">
        <v>318414.38999999996</v>
      </c>
    </row>
    <row r="49" spans="1:5" x14ac:dyDescent="0.25">
      <c r="A49" s="28" t="s">
        <v>9218</v>
      </c>
      <c r="B49" t="s">
        <v>9221</v>
      </c>
      <c r="C49" t="s">
        <v>9258</v>
      </c>
      <c r="D49" t="s">
        <v>9222</v>
      </c>
      <c r="E49" t="s">
        <v>9220</v>
      </c>
    </row>
    <row r="50" spans="1:5" x14ac:dyDescent="0.25">
      <c r="A50" s="29" t="s">
        <v>7626</v>
      </c>
      <c r="B50" s="68">
        <v>220304.68000000005</v>
      </c>
      <c r="C50" s="68">
        <v>143687.40999999997</v>
      </c>
      <c r="D50" s="68">
        <v>53230.42</v>
      </c>
      <c r="E50" s="68">
        <v>81</v>
      </c>
    </row>
    <row r="51" spans="1:5" x14ac:dyDescent="0.25">
      <c r="A51" s="29" t="s">
        <v>7820</v>
      </c>
      <c r="B51" s="68">
        <v>135542.87</v>
      </c>
      <c r="C51" s="68">
        <v>105568.66000000002</v>
      </c>
      <c r="D51" s="68">
        <v>26026.369999999995</v>
      </c>
      <c r="E51" s="68">
        <v>22</v>
      </c>
    </row>
    <row r="52" spans="1:5" x14ac:dyDescent="0.25">
      <c r="A52" s="29" t="s">
        <v>7732</v>
      </c>
      <c r="B52" s="68">
        <v>125134.11000000003</v>
      </c>
      <c r="C52" s="68">
        <v>86622.249999999971</v>
      </c>
      <c r="D52" s="68">
        <v>25104.640000000007</v>
      </c>
      <c r="E52" s="68">
        <v>37</v>
      </c>
    </row>
    <row r="53" spans="1:5" x14ac:dyDescent="0.25">
      <c r="A53" s="29" t="s">
        <v>7561</v>
      </c>
      <c r="B53" s="68">
        <v>100953.05000000002</v>
      </c>
      <c r="C53" s="68">
        <v>72802.62000000001</v>
      </c>
      <c r="D53" s="68">
        <v>17334.03</v>
      </c>
      <c r="E53" s="68">
        <v>24</v>
      </c>
    </row>
    <row r="54" spans="1:5" x14ac:dyDescent="0.25">
      <c r="A54" s="29" t="s">
        <v>7576</v>
      </c>
      <c r="B54" s="68">
        <v>79054.990000000005</v>
      </c>
      <c r="C54" s="68">
        <v>59223.38</v>
      </c>
      <c r="D54" s="68">
        <v>11361.440000000002</v>
      </c>
      <c r="E54" s="68">
        <v>23</v>
      </c>
    </row>
    <row r="55" spans="1:5" x14ac:dyDescent="0.25">
      <c r="A55" s="29" t="s">
        <v>7588</v>
      </c>
      <c r="B55" s="68">
        <v>65500.61</v>
      </c>
      <c r="C55" s="68">
        <v>49160.19999999999</v>
      </c>
      <c r="D55" s="68">
        <v>9322.49</v>
      </c>
      <c r="E55" s="68">
        <v>36</v>
      </c>
    </row>
    <row r="56" spans="1:5" x14ac:dyDescent="0.25">
      <c r="A56" s="29" t="s">
        <v>7594</v>
      </c>
      <c r="B56" s="68">
        <v>60252.160000000003</v>
      </c>
      <c r="C56" s="68">
        <v>45788.100000000013</v>
      </c>
      <c r="D56" s="68">
        <v>8888.8900000000012</v>
      </c>
      <c r="E56" s="68">
        <v>54</v>
      </c>
    </row>
    <row r="57" spans="1:5" x14ac:dyDescent="0.25">
      <c r="A57" s="29" t="s">
        <v>7856</v>
      </c>
      <c r="B57" s="68">
        <v>52131.03</v>
      </c>
      <c r="C57" s="68">
        <v>36994.949999999997</v>
      </c>
      <c r="D57" s="68">
        <v>9550.6099999999988</v>
      </c>
      <c r="E57" s="68">
        <v>14</v>
      </c>
    </row>
    <row r="58" spans="1:5" x14ac:dyDescent="0.25">
      <c r="A58" s="29" t="s">
        <v>7853</v>
      </c>
      <c r="B58" s="68">
        <v>49330.35</v>
      </c>
      <c r="C58" s="68">
        <v>35661.29</v>
      </c>
      <c r="D58" s="68">
        <v>8383.6700000000019</v>
      </c>
      <c r="E58" s="68">
        <v>12</v>
      </c>
    </row>
    <row r="59" spans="1:5" x14ac:dyDescent="0.25">
      <c r="A59" s="29" t="s">
        <v>7866</v>
      </c>
      <c r="B59" s="68">
        <v>49124.21</v>
      </c>
      <c r="C59" s="68">
        <v>32679.960000000003</v>
      </c>
      <c r="D59" s="68">
        <v>11180.960000000001</v>
      </c>
      <c r="E59" s="68">
        <v>20</v>
      </c>
    </row>
    <row r="60" spans="1:5" x14ac:dyDescent="0.25">
      <c r="A60" s="29" t="s">
        <v>7912</v>
      </c>
      <c r="B60" s="68">
        <v>46716.09</v>
      </c>
      <c r="C60" s="68">
        <v>37897.380000000005</v>
      </c>
      <c r="D60" s="68">
        <v>4743.16</v>
      </c>
      <c r="E60" s="68">
        <v>36</v>
      </c>
    </row>
    <row r="61" spans="1:5" x14ac:dyDescent="0.25">
      <c r="A61" s="29" t="s">
        <v>7862</v>
      </c>
      <c r="B61" s="68">
        <v>45606.30000000001</v>
      </c>
      <c r="C61" s="68">
        <v>32401.130000000005</v>
      </c>
      <c r="D61" s="68">
        <v>8318.7899999999991</v>
      </c>
      <c r="E61" s="68">
        <v>31</v>
      </c>
    </row>
    <row r="62" spans="1:5" x14ac:dyDescent="0.25">
      <c r="A62" s="29" t="s">
        <v>7538</v>
      </c>
      <c r="B62" s="68">
        <v>45100.69</v>
      </c>
      <c r="C62" s="68">
        <v>28758.55</v>
      </c>
      <c r="D62" s="68">
        <v>11509.93</v>
      </c>
      <c r="E62" s="68">
        <v>31</v>
      </c>
    </row>
    <row r="63" spans="1:5" x14ac:dyDescent="0.25">
      <c r="A63" s="29" t="s">
        <v>7620</v>
      </c>
      <c r="B63" s="68">
        <v>42199.05</v>
      </c>
      <c r="C63" s="68">
        <v>26928.370000000003</v>
      </c>
      <c r="D63" s="68">
        <v>10749.359999999999</v>
      </c>
      <c r="E63" s="68">
        <v>10</v>
      </c>
    </row>
    <row r="64" spans="1:5" x14ac:dyDescent="0.25">
      <c r="A64" s="29" t="s">
        <v>7764</v>
      </c>
      <c r="B64" s="68">
        <v>40323.390000000007</v>
      </c>
      <c r="C64" s="68">
        <v>29673.960000000003</v>
      </c>
      <c r="D64" s="68">
        <v>7226.6</v>
      </c>
      <c r="E64" s="68">
        <v>46</v>
      </c>
    </row>
    <row r="65" spans="1:5" x14ac:dyDescent="0.25">
      <c r="A65" s="29" t="s">
        <v>7554</v>
      </c>
      <c r="B65" s="68">
        <v>38234.660000000003</v>
      </c>
      <c r="C65" s="68">
        <v>25136.7</v>
      </c>
      <c r="D65" s="68">
        <v>9001.39</v>
      </c>
      <c r="E65" s="68">
        <v>22</v>
      </c>
    </row>
    <row r="66" spans="1:5" x14ac:dyDescent="0.25">
      <c r="A66" s="29" t="s">
        <v>7805</v>
      </c>
      <c r="B66" s="68">
        <v>37781.339999999997</v>
      </c>
      <c r="C66" s="68">
        <v>25217.49</v>
      </c>
      <c r="D66" s="68">
        <v>8654.9700000000012</v>
      </c>
      <c r="E66" s="68">
        <v>29</v>
      </c>
    </row>
    <row r="67" spans="1:5" x14ac:dyDescent="0.25">
      <c r="A67" s="29" t="s">
        <v>7762</v>
      </c>
      <c r="B67" s="68">
        <v>35697.47</v>
      </c>
      <c r="C67" s="68">
        <v>26115.48</v>
      </c>
      <c r="D67" s="68">
        <v>5757.27</v>
      </c>
      <c r="E67" s="68">
        <v>22</v>
      </c>
    </row>
    <row r="68" spans="1:5" x14ac:dyDescent="0.25">
      <c r="A68" s="29" t="s">
        <v>7795</v>
      </c>
      <c r="B68" s="68">
        <v>35615.17</v>
      </c>
      <c r="C68" s="68">
        <v>23418.63</v>
      </c>
      <c r="D68" s="68">
        <v>9071.7899999999972</v>
      </c>
      <c r="E68" s="68">
        <v>37</v>
      </c>
    </row>
    <row r="69" spans="1:5" x14ac:dyDescent="0.25">
      <c r="A69" s="29" t="s">
        <v>7744</v>
      </c>
      <c r="B69" s="68">
        <v>34833.19</v>
      </c>
      <c r="C69" s="68">
        <v>23490.519999999997</v>
      </c>
      <c r="D69" s="68">
        <v>7610.5399999999991</v>
      </c>
      <c r="E69" s="68">
        <v>22</v>
      </c>
    </row>
    <row r="70" spans="1:5" x14ac:dyDescent="0.25">
      <c r="A70" s="29" t="s">
        <v>7738</v>
      </c>
      <c r="B70" s="68">
        <v>34195.490000000005</v>
      </c>
      <c r="C70" s="68">
        <v>22120.86</v>
      </c>
      <c r="D70" s="68">
        <v>10446.27</v>
      </c>
      <c r="E70" s="68">
        <v>64</v>
      </c>
    </row>
    <row r="71" spans="1:5" x14ac:dyDescent="0.25">
      <c r="A71" s="29" t="s">
        <v>7610</v>
      </c>
      <c r="B71" s="68">
        <v>32620.830000000005</v>
      </c>
      <c r="C71" s="68">
        <v>25372.229999999992</v>
      </c>
      <c r="D71" s="68">
        <v>5695.2199999999993</v>
      </c>
      <c r="E71" s="68">
        <v>45</v>
      </c>
    </row>
    <row r="72" spans="1:5" x14ac:dyDescent="0.25">
      <c r="A72" s="29" t="s">
        <v>7872</v>
      </c>
      <c r="B72" s="68">
        <v>32545.51</v>
      </c>
      <c r="C72" s="68">
        <v>23256.35</v>
      </c>
      <c r="D72" s="68">
        <v>5802.1499999999987</v>
      </c>
      <c r="E72" s="68">
        <v>14</v>
      </c>
    </row>
    <row r="73" spans="1:5" x14ac:dyDescent="0.25">
      <c r="A73" s="29" t="s">
        <v>7546</v>
      </c>
      <c r="B73" s="68">
        <v>32011.79</v>
      </c>
      <c r="C73" s="68">
        <v>22675.059999999998</v>
      </c>
      <c r="D73" s="68">
        <v>6084.77</v>
      </c>
      <c r="E73" s="68">
        <v>26</v>
      </c>
    </row>
    <row r="74" spans="1:5" x14ac:dyDescent="0.25">
      <c r="A74" s="29" t="s">
        <v>7770</v>
      </c>
      <c r="B74" s="68">
        <v>29082.480000000003</v>
      </c>
      <c r="C74" s="68">
        <v>20713.05</v>
      </c>
      <c r="D74" s="68">
        <v>5253.4500000000025</v>
      </c>
      <c r="E74" s="68">
        <v>12</v>
      </c>
    </row>
    <row r="75" spans="1:5" x14ac:dyDescent="0.25">
      <c r="A75" s="29" t="s">
        <v>7686</v>
      </c>
      <c r="B75" s="68">
        <v>28829.640000000003</v>
      </c>
      <c r="C75" s="68">
        <v>21200.880000000001</v>
      </c>
      <c r="D75" s="68">
        <v>4890.4199999999992</v>
      </c>
      <c r="E75" s="68">
        <v>16</v>
      </c>
    </row>
    <row r="76" spans="1:5" x14ac:dyDescent="0.25">
      <c r="A76" s="29" t="s">
        <v>7881</v>
      </c>
      <c r="B76" s="68">
        <v>28327.230000000003</v>
      </c>
      <c r="C76" s="68">
        <v>18969.009999999998</v>
      </c>
      <c r="D76" s="68">
        <v>6323.16</v>
      </c>
      <c r="E76" s="68">
        <v>11</v>
      </c>
    </row>
    <row r="77" spans="1:5" x14ac:dyDescent="0.25">
      <c r="A77" s="29" t="s">
        <v>7671</v>
      </c>
      <c r="B77" s="68">
        <v>27963.920000000002</v>
      </c>
      <c r="C77" s="68">
        <v>19757.330000000002</v>
      </c>
      <c r="D77" s="68">
        <v>5210.449999999998</v>
      </c>
      <c r="E77" s="68">
        <v>15</v>
      </c>
    </row>
    <row r="78" spans="1:5" x14ac:dyDescent="0.25">
      <c r="A78" s="29" t="s">
        <v>7811</v>
      </c>
      <c r="B78" s="68">
        <v>27900.01</v>
      </c>
      <c r="C78" s="68">
        <v>19007.73</v>
      </c>
      <c r="D78" s="68">
        <v>6081</v>
      </c>
      <c r="E78" s="68">
        <v>23</v>
      </c>
    </row>
    <row r="79" spans="1:5" x14ac:dyDescent="0.25">
      <c r="A79" s="29" t="s">
        <v>7839</v>
      </c>
      <c r="B79" s="68">
        <v>26057.52</v>
      </c>
      <c r="C79" s="68">
        <v>18961.120000000003</v>
      </c>
      <c r="D79" s="68">
        <v>5161</v>
      </c>
      <c r="E79" s="68">
        <v>28</v>
      </c>
    </row>
    <row r="80" spans="1:5" x14ac:dyDescent="0.25">
      <c r="A80" s="29" t="s">
        <v>7830</v>
      </c>
      <c r="B80" s="68">
        <v>25647.460000000003</v>
      </c>
      <c r="C80" s="68">
        <v>16999.03</v>
      </c>
      <c r="D80" s="68">
        <v>5900.4900000000016</v>
      </c>
      <c r="E80" s="68">
        <v>13</v>
      </c>
    </row>
    <row r="81" spans="1:5" x14ac:dyDescent="0.25">
      <c r="A81" s="29" t="s">
        <v>7615</v>
      </c>
      <c r="B81" s="68">
        <v>25522.400000000001</v>
      </c>
      <c r="C81" s="68">
        <v>17872.14</v>
      </c>
      <c r="D81" s="68">
        <v>4915.7100000000019</v>
      </c>
      <c r="E81" s="68">
        <v>12</v>
      </c>
    </row>
    <row r="82" spans="1:5" x14ac:dyDescent="0.25">
      <c r="A82" s="29" t="s">
        <v>7901</v>
      </c>
      <c r="B82" s="68">
        <v>25404.04</v>
      </c>
      <c r="C82" s="68">
        <v>18298.810000000001</v>
      </c>
      <c r="D82" s="68">
        <v>4851.3399999999992</v>
      </c>
      <c r="E82" s="68">
        <v>26</v>
      </c>
    </row>
    <row r="83" spans="1:5" x14ac:dyDescent="0.25">
      <c r="A83" s="29" t="s">
        <v>7746</v>
      </c>
      <c r="B83" s="68">
        <v>23751.33</v>
      </c>
      <c r="C83" s="68">
        <v>16350.619999999999</v>
      </c>
      <c r="D83" s="68">
        <v>4855.9100000000008</v>
      </c>
      <c r="E83" s="68">
        <v>20</v>
      </c>
    </row>
    <row r="84" spans="1:5" x14ac:dyDescent="0.25">
      <c r="A84" s="29" t="s">
        <v>7663</v>
      </c>
      <c r="B84" s="68">
        <v>23322.720000000001</v>
      </c>
      <c r="C84" s="68">
        <v>16548.34</v>
      </c>
      <c r="D84" s="68">
        <v>4275.5299999999988</v>
      </c>
      <c r="E84" s="68">
        <v>14</v>
      </c>
    </row>
    <row r="85" spans="1:5" x14ac:dyDescent="0.25">
      <c r="A85" s="29" t="s">
        <v>7728</v>
      </c>
      <c r="B85" s="68">
        <v>22134.449999999997</v>
      </c>
      <c r="C85" s="68">
        <v>16770.780000000002</v>
      </c>
      <c r="D85" s="68">
        <v>3448.079999999999</v>
      </c>
      <c r="E85" s="68">
        <v>21</v>
      </c>
    </row>
    <row r="86" spans="1:5" x14ac:dyDescent="0.25">
      <c r="A86" s="29" t="s">
        <v>7824</v>
      </c>
      <c r="B86" s="68">
        <v>21673.280000000002</v>
      </c>
      <c r="C86" s="68">
        <v>17693.629999999997</v>
      </c>
      <c r="D86" s="68">
        <v>2780.1999999999994</v>
      </c>
      <c r="E86" s="68">
        <v>31</v>
      </c>
    </row>
    <row r="87" spans="1:5" x14ac:dyDescent="0.25">
      <c r="A87" s="29" t="s">
        <v>8025</v>
      </c>
      <c r="B87" s="68">
        <v>20618.41</v>
      </c>
      <c r="C87" s="68">
        <v>14452.8</v>
      </c>
      <c r="D87" s="68">
        <v>3956.5</v>
      </c>
      <c r="E87" s="68">
        <v>16</v>
      </c>
    </row>
    <row r="88" spans="1:5" x14ac:dyDescent="0.25">
      <c r="A88" s="29" t="s">
        <v>7698</v>
      </c>
      <c r="B88" s="68">
        <v>20397.929999999997</v>
      </c>
      <c r="C88" s="68">
        <v>15897.519999999997</v>
      </c>
      <c r="D88" s="68">
        <v>3146.82</v>
      </c>
      <c r="E88" s="68">
        <v>28</v>
      </c>
    </row>
    <row r="89" spans="1:5" x14ac:dyDescent="0.25">
      <c r="A89" s="29" t="s">
        <v>7797</v>
      </c>
      <c r="B89" s="68">
        <v>20071.089999999997</v>
      </c>
      <c r="C89" s="68">
        <v>14138.06</v>
      </c>
      <c r="D89" s="68">
        <v>4162.26</v>
      </c>
      <c r="E89" s="68">
        <v>19</v>
      </c>
    </row>
    <row r="90" spans="1:5" x14ac:dyDescent="0.25">
      <c r="A90" s="29" t="s">
        <v>8037</v>
      </c>
      <c r="B90" s="68">
        <v>18673</v>
      </c>
      <c r="C90" s="68">
        <v>13837.76</v>
      </c>
      <c r="D90" s="68">
        <v>2834.5600000000004</v>
      </c>
      <c r="E90" s="68">
        <v>8</v>
      </c>
    </row>
    <row r="91" spans="1:5" x14ac:dyDescent="0.25">
      <c r="A91" s="29" t="s">
        <v>7908</v>
      </c>
      <c r="B91" s="68">
        <v>18115.149999999998</v>
      </c>
      <c r="C91" s="68">
        <v>11554.34</v>
      </c>
      <c r="D91" s="68">
        <v>5698.1999999999989</v>
      </c>
      <c r="E91" s="68">
        <v>32</v>
      </c>
    </row>
    <row r="92" spans="1:5" x14ac:dyDescent="0.25">
      <c r="A92" s="29" t="s">
        <v>7938</v>
      </c>
      <c r="B92" s="68">
        <v>18013.150000000001</v>
      </c>
      <c r="C92" s="68">
        <v>11762.48</v>
      </c>
      <c r="D92" s="68">
        <v>5392.9000000000005</v>
      </c>
      <c r="E92" s="68">
        <v>29</v>
      </c>
    </row>
    <row r="93" spans="1:5" x14ac:dyDescent="0.25">
      <c r="A93" s="29" t="s">
        <v>7636</v>
      </c>
      <c r="B93" s="68">
        <v>17657.68</v>
      </c>
      <c r="C93" s="68">
        <v>10788.54</v>
      </c>
      <c r="D93" s="68">
        <v>6028.2899999999991</v>
      </c>
      <c r="E93" s="68">
        <v>28</v>
      </c>
    </row>
    <row r="94" spans="1:5" x14ac:dyDescent="0.25">
      <c r="A94" s="29" t="s">
        <v>7922</v>
      </c>
      <c r="B94" s="68">
        <v>16817.460000000003</v>
      </c>
      <c r="C94" s="68">
        <v>12329.489999999998</v>
      </c>
      <c r="D94" s="68">
        <v>3687.1300000000006</v>
      </c>
      <c r="E94" s="68">
        <v>24</v>
      </c>
    </row>
    <row r="95" spans="1:5" x14ac:dyDescent="0.25">
      <c r="A95" s="29" t="s">
        <v>7569</v>
      </c>
      <c r="B95" s="68">
        <v>16800.64</v>
      </c>
      <c r="C95" s="68">
        <v>11718.47</v>
      </c>
      <c r="D95" s="68">
        <v>3282.1</v>
      </c>
      <c r="E95" s="68">
        <v>14</v>
      </c>
    </row>
    <row r="96" spans="1:5" x14ac:dyDescent="0.25">
      <c r="A96" s="29" t="s">
        <v>7714</v>
      </c>
      <c r="B96" s="68">
        <v>16794.5</v>
      </c>
      <c r="C96" s="68">
        <v>12344</v>
      </c>
      <c r="D96" s="68">
        <v>3316.25</v>
      </c>
      <c r="E96" s="68">
        <v>19</v>
      </c>
    </row>
    <row r="97" spans="1:5" x14ac:dyDescent="0.25">
      <c r="A97" s="29" t="s">
        <v>7631</v>
      </c>
      <c r="B97" s="68">
        <v>16035.85</v>
      </c>
      <c r="C97" s="68">
        <v>11739.960000000001</v>
      </c>
      <c r="D97" s="68">
        <v>3532.2799999999997</v>
      </c>
      <c r="E97" s="68">
        <v>29</v>
      </c>
    </row>
    <row r="98" spans="1:5" x14ac:dyDescent="0.25">
      <c r="A98" s="29" t="s">
        <v>7717</v>
      </c>
      <c r="B98" s="68">
        <v>15864.32</v>
      </c>
      <c r="C98" s="68">
        <v>11699.18</v>
      </c>
      <c r="D98" s="68">
        <v>2699.6799999999994</v>
      </c>
      <c r="E98" s="68">
        <v>13</v>
      </c>
    </row>
    <row r="99" spans="1:5" x14ac:dyDescent="0.25">
      <c r="A99" s="29" t="s">
        <v>7710</v>
      </c>
      <c r="B99" s="68">
        <v>13770.11</v>
      </c>
      <c r="C99" s="68">
        <v>10156.800000000001</v>
      </c>
      <c r="D99" s="68">
        <v>2363.7399999999998</v>
      </c>
      <c r="E99" s="68">
        <v>13</v>
      </c>
    </row>
    <row r="100" spans="1:5" x14ac:dyDescent="0.25">
      <c r="A100" s="29" t="s">
        <v>7751</v>
      </c>
      <c r="B100" s="68">
        <v>13453.289999999997</v>
      </c>
      <c r="C100" s="68">
        <v>12146.64</v>
      </c>
      <c r="D100" s="68">
        <v>914.80999999999926</v>
      </c>
      <c r="E100" s="68">
        <v>18</v>
      </c>
    </row>
    <row r="101" spans="1:5" x14ac:dyDescent="0.25">
      <c r="A101" s="29" t="s">
        <v>7946</v>
      </c>
      <c r="B101" s="68">
        <v>12258.819999999998</v>
      </c>
      <c r="C101" s="68">
        <v>9108</v>
      </c>
      <c r="D101" s="68">
        <v>1837.3800000000003</v>
      </c>
      <c r="E101" s="68">
        <v>12</v>
      </c>
    </row>
    <row r="102" spans="1:5" x14ac:dyDescent="0.25">
      <c r="A102" s="29" t="s">
        <v>7645</v>
      </c>
      <c r="B102" s="68">
        <v>11674.98</v>
      </c>
      <c r="C102" s="68">
        <v>7132.5500000000011</v>
      </c>
      <c r="D102" s="68">
        <v>3986.48</v>
      </c>
      <c r="E102" s="68">
        <v>21</v>
      </c>
    </row>
    <row r="103" spans="1:5" x14ac:dyDescent="0.25">
      <c r="A103" s="29" t="s">
        <v>7701</v>
      </c>
      <c r="B103" s="68">
        <v>11289.529999999999</v>
      </c>
      <c r="C103" s="68">
        <v>6811.8600000000006</v>
      </c>
      <c r="D103" s="68">
        <v>3663.71</v>
      </c>
      <c r="E103" s="68">
        <v>11</v>
      </c>
    </row>
    <row r="104" spans="1:5" x14ac:dyDescent="0.25">
      <c r="A104" s="29" t="s">
        <v>7741</v>
      </c>
      <c r="B104" s="68">
        <v>11217.17</v>
      </c>
      <c r="C104" s="68">
        <v>6395.2500000000009</v>
      </c>
      <c r="D104" s="68">
        <v>3814.0699999999993</v>
      </c>
      <c r="E104" s="68">
        <v>12</v>
      </c>
    </row>
    <row r="105" spans="1:5" x14ac:dyDescent="0.25">
      <c r="A105" s="29" t="s">
        <v>7690</v>
      </c>
      <c r="B105" s="68">
        <v>10581.85</v>
      </c>
      <c r="C105" s="68">
        <v>7515.8600000000006</v>
      </c>
      <c r="D105" s="68">
        <v>2288.2900000000004</v>
      </c>
      <c r="E105" s="68">
        <v>13</v>
      </c>
    </row>
    <row r="106" spans="1:5" x14ac:dyDescent="0.25">
      <c r="A106" s="29" t="s">
        <v>7942</v>
      </c>
      <c r="B106" s="68">
        <v>10199.35</v>
      </c>
      <c r="C106" s="68">
        <v>7959.72</v>
      </c>
      <c r="D106" s="68">
        <v>1942.5699999999993</v>
      </c>
      <c r="E106" s="68">
        <v>4</v>
      </c>
    </row>
    <row r="107" spans="1:5" x14ac:dyDescent="0.25">
      <c r="A107" s="29" t="s">
        <v>7793</v>
      </c>
      <c r="B107" s="68">
        <v>9757.14</v>
      </c>
      <c r="C107" s="68">
        <v>6785.4</v>
      </c>
      <c r="D107" s="68">
        <v>2507.1199999999994</v>
      </c>
      <c r="E107" s="68">
        <v>12</v>
      </c>
    </row>
    <row r="108" spans="1:5" x14ac:dyDescent="0.25">
      <c r="A108" s="29" t="s">
        <v>7582</v>
      </c>
      <c r="B108" s="68">
        <v>8265.94</v>
      </c>
      <c r="C108" s="68">
        <v>5451.7199999999993</v>
      </c>
      <c r="D108" s="68">
        <v>2242.1500000000005</v>
      </c>
      <c r="E108" s="68">
        <v>12</v>
      </c>
    </row>
    <row r="109" spans="1:5" x14ac:dyDescent="0.25">
      <c r="A109" s="29" t="s">
        <v>7682</v>
      </c>
      <c r="B109" s="68">
        <v>8124.82</v>
      </c>
      <c r="C109" s="68">
        <v>6290.9999999999991</v>
      </c>
      <c r="D109" s="68">
        <v>1446.9300000000003</v>
      </c>
      <c r="E109" s="68">
        <v>15</v>
      </c>
    </row>
    <row r="110" spans="1:5" x14ac:dyDescent="0.25">
      <c r="A110" s="29" t="s">
        <v>7600</v>
      </c>
      <c r="B110" s="68">
        <v>6619.12</v>
      </c>
      <c r="C110" s="68">
        <v>3316</v>
      </c>
      <c r="D110" s="68">
        <v>2987.92</v>
      </c>
      <c r="E110" s="68">
        <v>8</v>
      </c>
    </row>
    <row r="111" spans="1:5" x14ac:dyDescent="0.25">
      <c r="A111" s="29" t="s">
        <v>7530</v>
      </c>
      <c r="B111" s="68">
        <v>6605.96</v>
      </c>
      <c r="C111" s="68">
        <v>4227.3599999999997</v>
      </c>
      <c r="D111" s="68">
        <v>1670.8200000000004</v>
      </c>
      <c r="E111" s="68">
        <v>3</v>
      </c>
    </row>
    <row r="112" spans="1:5" x14ac:dyDescent="0.25">
      <c r="A112" s="29" t="s">
        <v>7641</v>
      </c>
      <c r="B112" s="68">
        <v>6186.2500000000009</v>
      </c>
      <c r="C112" s="68">
        <v>4547.29</v>
      </c>
      <c r="D112" s="68">
        <v>1344.3800000000003</v>
      </c>
      <c r="E112" s="68">
        <v>11</v>
      </c>
    </row>
    <row r="113" spans="1:5" x14ac:dyDescent="0.25">
      <c r="A113" s="29" t="s">
        <v>9257</v>
      </c>
      <c r="B113" s="68">
        <v>6037.62</v>
      </c>
      <c r="C113" s="68">
        <v>3542.1</v>
      </c>
      <c r="D113" s="68">
        <v>1848.63</v>
      </c>
      <c r="E113" s="68">
        <v>5</v>
      </c>
    </row>
    <row r="114" spans="1:5" x14ac:dyDescent="0.25">
      <c r="A114" s="29" t="s">
        <v>7606</v>
      </c>
      <c r="B114" s="68">
        <v>5824.26</v>
      </c>
      <c r="C114" s="68">
        <v>3973.4100000000003</v>
      </c>
      <c r="D114" s="68">
        <v>1408.1400000000003</v>
      </c>
      <c r="E114" s="68">
        <v>6</v>
      </c>
    </row>
    <row r="115" spans="1:5" x14ac:dyDescent="0.25">
      <c r="A115" s="29" t="s">
        <v>7774</v>
      </c>
      <c r="B115" s="68">
        <v>5600.1999999999989</v>
      </c>
      <c r="C115" s="68">
        <v>4554.57</v>
      </c>
      <c r="D115" s="68">
        <v>778.94999999999993</v>
      </c>
      <c r="E115" s="68">
        <v>9</v>
      </c>
    </row>
    <row r="116" spans="1:5" x14ac:dyDescent="0.25">
      <c r="A116" s="29" t="s">
        <v>7869</v>
      </c>
      <c r="B116" s="68">
        <v>5477.91</v>
      </c>
      <c r="C116" s="68">
        <v>4327.3099999999995</v>
      </c>
      <c r="D116" s="68">
        <v>692.2299999999999</v>
      </c>
      <c r="E116" s="68">
        <v>4</v>
      </c>
    </row>
    <row r="117" spans="1:5" x14ac:dyDescent="0.25">
      <c r="A117" s="29" t="s">
        <v>7650</v>
      </c>
      <c r="B117" s="68">
        <v>5230.59</v>
      </c>
      <c r="C117" s="68">
        <v>4323.12</v>
      </c>
      <c r="D117" s="68">
        <v>347.05000000000035</v>
      </c>
      <c r="E117" s="68">
        <v>5</v>
      </c>
    </row>
    <row r="118" spans="1:5" x14ac:dyDescent="0.25">
      <c r="A118" s="29" t="s">
        <v>7895</v>
      </c>
      <c r="B118" s="68">
        <v>4409.42</v>
      </c>
      <c r="C118" s="68">
        <v>2949.4</v>
      </c>
      <c r="D118" s="68">
        <v>987.5799999999997</v>
      </c>
      <c r="E118" s="68">
        <v>4</v>
      </c>
    </row>
    <row r="119" spans="1:5" x14ac:dyDescent="0.25">
      <c r="A119" s="29" t="s">
        <v>7723</v>
      </c>
      <c r="B119" s="68">
        <v>4028.25</v>
      </c>
      <c r="C119" s="68">
        <v>3238.8799999999997</v>
      </c>
      <c r="D119" s="68">
        <v>357.7700000000001</v>
      </c>
      <c r="E119" s="68">
        <v>4</v>
      </c>
    </row>
    <row r="120" spans="1:5" x14ac:dyDescent="0.25">
      <c r="A120" s="29" t="s">
        <v>7659</v>
      </c>
      <c r="B120" s="68">
        <v>4016.28</v>
      </c>
      <c r="C120" s="68">
        <v>2617.73</v>
      </c>
      <c r="D120" s="68">
        <v>1023.3800000000001</v>
      </c>
      <c r="E120" s="68">
        <v>3</v>
      </c>
    </row>
    <row r="121" spans="1:5" x14ac:dyDescent="0.25">
      <c r="A121" s="29" t="s">
        <v>7878</v>
      </c>
      <c r="B121" s="68">
        <v>3922.22</v>
      </c>
      <c r="C121" s="68">
        <v>3542.88</v>
      </c>
      <c r="D121" s="68">
        <v>192.55999999999972</v>
      </c>
      <c r="E121" s="68">
        <v>6</v>
      </c>
    </row>
    <row r="122" spans="1:5" x14ac:dyDescent="0.25">
      <c r="A122" s="29" t="s">
        <v>7814</v>
      </c>
      <c r="B122" s="68">
        <v>1308.99</v>
      </c>
      <c r="C122" s="68">
        <v>828.44</v>
      </c>
      <c r="D122" s="68">
        <v>340.29999999999995</v>
      </c>
      <c r="E122" s="68">
        <v>1</v>
      </c>
    </row>
    <row r="123" spans="1:5" x14ac:dyDescent="0.25">
      <c r="A123" s="29" t="s">
        <v>7781</v>
      </c>
      <c r="B123" s="68">
        <v>767.36</v>
      </c>
      <c r="C123" s="68">
        <v>638.14</v>
      </c>
      <c r="D123" s="68">
        <v>92.680000000000035</v>
      </c>
      <c r="E123" s="68">
        <v>2</v>
      </c>
    </row>
    <row r="124" spans="1:5" x14ac:dyDescent="0.25">
      <c r="A124" s="29" t="s">
        <v>9219</v>
      </c>
      <c r="B124" s="68">
        <v>2208912.1199999996</v>
      </c>
      <c r="C124" s="68">
        <v>1564438.0300000005</v>
      </c>
      <c r="D124" s="68">
        <v>443819.08</v>
      </c>
      <c r="E124" s="68">
        <v>1473</v>
      </c>
    </row>
    <row r="129" spans="1:5" x14ac:dyDescent="0.25">
      <c r="A129" s="28" t="s">
        <v>9218</v>
      </c>
      <c r="B129" t="s">
        <v>9221</v>
      </c>
      <c r="C129" t="s">
        <v>9258</v>
      </c>
      <c r="D129" t="s">
        <v>9222</v>
      </c>
      <c r="E129" t="s">
        <v>9220</v>
      </c>
    </row>
    <row r="130" spans="1:5" x14ac:dyDescent="0.25">
      <c r="A130" s="29" t="s">
        <v>7725</v>
      </c>
      <c r="B130" s="68">
        <v>167121.77000000002</v>
      </c>
      <c r="C130" s="68">
        <v>109090.88</v>
      </c>
      <c r="D130" s="68">
        <v>40124.98000000001</v>
      </c>
      <c r="E130" s="68">
        <v>56</v>
      </c>
    </row>
    <row r="131" spans="1:5" x14ac:dyDescent="0.25">
      <c r="A131" s="29" t="s">
        <v>7583</v>
      </c>
      <c r="B131" s="68">
        <v>144918.98999999996</v>
      </c>
      <c r="C131" s="68">
        <v>113058.50000000003</v>
      </c>
      <c r="D131" s="68">
        <v>24048.76</v>
      </c>
      <c r="E131" s="68">
        <v>67</v>
      </c>
    </row>
    <row r="132" spans="1:5" x14ac:dyDescent="0.25">
      <c r="A132" s="29" t="s">
        <v>7660</v>
      </c>
      <c r="B132" s="68">
        <v>128935.67999999999</v>
      </c>
      <c r="C132" s="68">
        <v>85440.03</v>
      </c>
      <c r="D132" s="68">
        <v>29736.27</v>
      </c>
      <c r="E132" s="68">
        <v>38</v>
      </c>
    </row>
    <row r="133" spans="1:5" x14ac:dyDescent="0.25">
      <c r="A133" s="29" t="s">
        <v>7577</v>
      </c>
      <c r="B133" s="68">
        <v>103992.52000000002</v>
      </c>
      <c r="C133" s="68">
        <v>75212.37999999999</v>
      </c>
      <c r="D133" s="68">
        <v>18803.32</v>
      </c>
      <c r="E133" s="68">
        <v>48</v>
      </c>
    </row>
    <row r="134" spans="1:5" x14ac:dyDescent="0.25">
      <c r="A134" s="29" t="s">
        <v>7687</v>
      </c>
      <c r="B134" s="68">
        <v>89138.12999999999</v>
      </c>
      <c r="C134" s="68">
        <v>64275.600000000006</v>
      </c>
      <c r="D134" s="68">
        <v>15627.56</v>
      </c>
      <c r="E134" s="68">
        <v>64</v>
      </c>
    </row>
    <row r="135" spans="1:5" x14ac:dyDescent="0.25">
      <c r="A135" s="29" t="s">
        <v>7637</v>
      </c>
      <c r="B135" s="68">
        <v>79089.209999999992</v>
      </c>
      <c r="C135" s="68">
        <v>57574.740000000013</v>
      </c>
      <c r="D135" s="68">
        <v>18109.419999999998</v>
      </c>
      <c r="E135" s="68">
        <v>45</v>
      </c>
    </row>
    <row r="136" spans="1:5" x14ac:dyDescent="0.25">
      <c r="A136" s="29" t="s">
        <v>7547</v>
      </c>
      <c r="B136" s="68">
        <v>76229.319999999978</v>
      </c>
      <c r="C136" s="68">
        <v>50212.82</v>
      </c>
      <c r="D136" s="68">
        <v>18262.14</v>
      </c>
      <c r="E136" s="68">
        <v>38</v>
      </c>
    </row>
    <row r="137" spans="1:5" x14ac:dyDescent="0.25">
      <c r="A137" s="29" t="s">
        <v>7621</v>
      </c>
      <c r="B137" s="68">
        <v>71912.489999999991</v>
      </c>
      <c r="C137" s="68">
        <v>47550.259999999987</v>
      </c>
      <c r="D137" s="68">
        <v>18044.739999999998</v>
      </c>
      <c r="E137" s="68">
        <v>58</v>
      </c>
    </row>
    <row r="138" spans="1:5" x14ac:dyDescent="0.25">
      <c r="A138" s="29" t="s">
        <v>7707</v>
      </c>
      <c r="B138" s="68">
        <v>71373.309999999983</v>
      </c>
      <c r="C138" s="68">
        <v>52240.390000000007</v>
      </c>
      <c r="D138" s="68">
        <v>12266.31</v>
      </c>
      <c r="E138" s="68">
        <v>49</v>
      </c>
    </row>
    <row r="139" spans="1:5" x14ac:dyDescent="0.25">
      <c r="A139" s="29" t="s">
        <v>7695</v>
      </c>
      <c r="B139" s="68">
        <v>67517.739999999991</v>
      </c>
      <c r="C139" s="68">
        <v>48010.990000000005</v>
      </c>
      <c r="D139" s="68">
        <v>12272.720000000001</v>
      </c>
      <c r="E139" s="68">
        <v>25</v>
      </c>
    </row>
    <row r="140" spans="1:5" x14ac:dyDescent="0.25">
      <c r="A140" s="29" t="s">
        <v>7611</v>
      </c>
      <c r="B140" s="68">
        <v>62692.59</v>
      </c>
      <c r="C140" s="68">
        <v>46497.239999999991</v>
      </c>
      <c r="D140" s="68">
        <v>11319.800000000001</v>
      </c>
      <c r="E140" s="68">
        <v>57</v>
      </c>
    </row>
    <row r="141" spans="1:5" x14ac:dyDescent="0.25">
      <c r="A141" s="29" t="s">
        <v>7798</v>
      </c>
      <c r="B141" s="68">
        <v>59610.12999999999</v>
      </c>
      <c r="C141" s="68">
        <v>39463.99</v>
      </c>
      <c r="D141" s="68">
        <v>14634.509999999997</v>
      </c>
      <c r="E141" s="68">
        <v>42</v>
      </c>
    </row>
    <row r="142" spans="1:5" x14ac:dyDescent="0.25">
      <c r="A142" s="29" t="s">
        <v>7842</v>
      </c>
      <c r="B142" s="68">
        <v>53508.12</v>
      </c>
      <c r="C142" s="68">
        <v>39330.25</v>
      </c>
      <c r="D142" s="68">
        <v>8444.8499999999985</v>
      </c>
      <c r="E142" s="68">
        <v>22</v>
      </c>
    </row>
    <row r="143" spans="1:5" x14ac:dyDescent="0.25">
      <c r="A143" s="29" t="s">
        <v>7718</v>
      </c>
      <c r="B143" s="68">
        <v>51819.73</v>
      </c>
      <c r="C143" s="68">
        <v>36521.550000000003</v>
      </c>
      <c r="D143" s="68">
        <v>10437.23</v>
      </c>
      <c r="E143" s="68">
        <v>39</v>
      </c>
    </row>
    <row r="144" spans="1:5" x14ac:dyDescent="0.25">
      <c r="A144" s="29" t="s">
        <v>7691</v>
      </c>
      <c r="B144" s="68">
        <v>50516.77</v>
      </c>
      <c r="C144" s="68">
        <v>32904.71</v>
      </c>
      <c r="D144" s="68">
        <v>12481.16</v>
      </c>
      <c r="E144" s="68">
        <v>30</v>
      </c>
    </row>
    <row r="145" spans="1:5" x14ac:dyDescent="0.25">
      <c r="A145" s="29" t="s">
        <v>7664</v>
      </c>
      <c r="B145" s="68">
        <v>48174.91</v>
      </c>
      <c r="C145" s="68">
        <v>34901.78</v>
      </c>
      <c r="D145" s="68">
        <v>8111.5300000000016</v>
      </c>
      <c r="E145" s="68">
        <v>35</v>
      </c>
    </row>
    <row r="146" spans="1:5" x14ac:dyDescent="0.25">
      <c r="A146" s="29" t="s">
        <v>7787</v>
      </c>
      <c r="B146" s="68">
        <v>45297.07</v>
      </c>
      <c r="C146" s="68">
        <v>30142.47</v>
      </c>
      <c r="D146" s="68">
        <v>10629.240000000002</v>
      </c>
      <c r="E146" s="68">
        <v>30</v>
      </c>
    </row>
    <row r="147" spans="1:5" x14ac:dyDescent="0.25">
      <c r="A147" s="29" t="s">
        <v>7806</v>
      </c>
      <c r="B147" s="68">
        <v>44504.100000000006</v>
      </c>
      <c r="C147" s="68">
        <v>33046.21</v>
      </c>
      <c r="D147" s="68">
        <v>7794.67</v>
      </c>
      <c r="E147" s="68">
        <v>45</v>
      </c>
    </row>
    <row r="148" spans="1:5" x14ac:dyDescent="0.25">
      <c r="A148" s="29" t="s">
        <v>7802</v>
      </c>
      <c r="B148" s="68">
        <v>41113.67</v>
      </c>
      <c r="C148" s="68">
        <v>30598.289999999997</v>
      </c>
      <c r="D148" s="68">
        <v>7234.510000000002</v>
      </c>
      <c r="E148" s="68">
        <v>47</v>
      </c>
    </row>
    <row r="149" spans="1:5" x14ac:dyDescent="0.25">
      <c r="A149" s="29" t="s">
        <v>7672</v>
      </c>
      <c r="B149" s="68">
        <v>40357.869999999995</v>
      </c>
      <c r="C149" s="68">
        <v>29178.310000000005</v>
      </c>
      <c r="D149" s="68">
        <v>7003.0599999999986</v>
      </c>
      <c r="E149" s="68">
        <v>24</v>
      </c>
    </row>
    <row r="150" spans="1:5" x14ac:dyDescent="0.25">
      <c r="A150" s="29" t="s">
        <v>7616</v>
      </c>
      <c r="B150" s="68">
        <v>40129.199999999997</v>
      </c>
      <c r="C150" s="68">
        <v>31395.480000000003</v>
      </c>
      <c r="D150" s="68">
        <v>6020.1599999999989</v>
      </c>
      <c r="E150" s="68">
        <v>51</v>
      </c>
    </row>
    <row r="151" spans="1:5" x14ac:dyDescent="0.25">
      <c r="A151" s="29" t="s">
        <v>7562</v>
      </c>
      <c r="B151" s="68">
        <v>39054.94000000001</v>
      </c>
      <c r="C151" s="68">
        <v>28195.600000000002</v>
      </c>
      <c r="D151" s="68">
        <v>7398.96</v>
      </c>
      <c r="E151" s="68">
        <v>31</v>
      </c>
    </row>
    <row r="152" spans="1:5" x14ac:dyDescent="0.25">
      <c r="A152" s="29" t="s">
        <v>7775</v>
      </c>
      <c r="B152" s="68">
        <v>38031.12000000001</v>
      </c>
      <c r="C152" s="68">
        <v>27542.639999999996</v>
      </c>
      <c r="D152" s="68">
        <v>6892.8799999999965</v>
      </c>
      <c r="E152" s="68">
        <v>30</v>
      </c>
    </row>
    <row r="153" spans="1:5" x14ac:dyDescent="0.25">
      <c r="A153" s="29" t="s">
        <v>7642</v>
      </c>
      <c r="B153" s="68">
        <v>37335.969999999994</v>
      </c>
      <c r="C153" s="68">
        <v>28242.060000000005</v>
      </c>
      <c r="D153" s="68">
        <v>6875.2300000000023</v>
      </c>
      <c r="E153" s="68">
        <v>49</v>
      </c>
    </row>
    <row r="154" spans="1:5" x14ac:dyDescent="0.25">
      <c r="A154" s="29" t="s">
        <v>7627</v>
      </c>
      <c r="B154" s="68">
        <v>35922.99</v>
      </c>
      <c r="C154" s="68">
        <v>24718.75</v>
      </c>
      <c r="D154" s="68">
        <v>7483.8900000000012</v>
      </c>
      <c r="E154" s="68">
        <v>20</v>
      </c>
    </row>
    <row r="155" spans="1:5" x14ac:dyDescent="0.25">
      <c r="A155" s="29" t="s">
        <v>7589</v>
      </c>
      <c r="B155" s="68">
        <v>34467.550000000003</v>
      </c>
      <c r="C155" s="68">
        <v>25680.38</v>
      </c>
      <c r="D155" s="68">
        <v>5444.7699999999995</v>
      </c>
      <c r="E155" s="68">
        <v>18</v>
      </c>
    </row>
    <row r="156" spans="1:5" x14ac:dyDescent="0.25">
      <c r="A156" s="29" t="s">
        <v>7539</v>
      </c>
      <c r="B156" s="68">
        <v>34253.78</v>
      </c>
      <c r="C156" s="68">
        <v>21670.959999999999</v>
      </c>
      <c r="D156" s="68">
        <v>8912.77</v>
      </c>
      <c r="E156" s="68">
        <v>22</v>
      </c>
    </row>
    <row r="157" spans="1:5" x14ac:dyDescent="0.25">
      <c r="A157" s="29" t="s">
        <v>7570</v>
      </c>
      <c r="B157" s="68">
        <v>31930.43</v>
      </c>
      <c r="C157" s="68">
        <v>24376.51</v>
      </c>
      <c r="D157" s="68">
        <v>4132.8099999999995</v>
      </c>
      <c r="E157" s="68">
        <v>24</v>
      </c>
    </row>
    <row r="158" spans="1:5" x14ac:dyDescent="0.25">
      <c r="A158" s="29" t="s">
        <v>7779</v>
      </c>
      <c r="B158" s="68">
        <v>30029.609999999993</v>
      </c>
      <c r="C158" s="68">
        <v>21407.24</v>
      </c>
      <c r="D158" s="68">
        <v>6200.6499999999978</v>
      </c>
      <c r="E158" s="68">
        <v>20</v>
      </c>
    </row>
    <row r="159" spans="1:5" x14ac:dyDescent="0.25">
      <c r="A159" s="29" t="s">
        <v>7863</v>
      </c>
      <c r="B159" s="68">
        <v>29753.07</v>
      </c>
      <c r="C159" s="68">
        <v>18478.02</v>
      </c>
      <c r="D159" s="68">
        <v>8087.2199999999993</v>
      </c>
      <c r="E159" s="68">
        <v>12</v>
      </c>
    </row>
    <row r="160" spans="1:5" x14ac:dyDescent="0.25">
      <c r="A160" s="29" t="s">
        <v>7729</v>
      </c>
      <c r="B160" s="68">
        <v>28842.890000000003</v>
      </c>
      <c r="C160" s="68">
        <v>20739.580000000002</v>
      </c>
      <c r="D160" s="68">
        <v>5013</v>
      </c>
      <c r="E160" s="68">
        <v>23</v>
      </c>
    </row>
    <row r="161" spans="1:5" x14ac:dyDescent="0.25">
      <c r="A161" s="29" t="s">
        <v>7595</v>
      </c>
      <c r="B161" s="68">
        <v>27445.530000000002</v>
      </c>
      <c r="C161" s="68">
        <v>19718.439999999999</v>
      </c>
      <c r="D161" s="68">
        <v>4863.5500000000011</v>
      </c>
      <c r="E161" s="68">
        <v>19</v>
      </c>
    </row>
    <row r="162" spans="1:5" x14ac:dyDescent="0.25">
      <c r="A162" s="29" t="s">
        <v>7747</v>
      </c>
      <c r="B162" s="68">
        <v>26756.100000000002</v>
      </c>
      <c r="C162" s="68">
        <v>19256.099999999999</v>
      </c>
      <c r="D162" s="68">
        <v>5266.5600000000013</v>
      </c>
      <c r="E162" s="68">
        <v>26</v>
      </c>
    </row>
    <row r="163" spans="1:5" x14ac:dyDescent="0.25">
      <c r="A163" s="29" t="s">
        <v>7655</v>
      </c>
      <c r="B163" s="68">
        <v>24871.200000000001</v>
      </c>
      <c r="C163" s="68">
        <v>15811.47</v>
      </c>
      <c r="D163" s="68">
        <v>6920.3399999999992</v>
      </c>
      <c r="E163" s="68">
        <v>28</v>
      </c>
    </row>
    <row r="164" spans="1:5" x14ac:dyDescent="0.25">
      <c r="A164" s="29" t="s">
        <v>7782</v>
      </c>
      <c r="B164" s="68">
        <v>24149.210000000003</v>
      </c>
      <c r="C164" s="68">
        <v>17690.46</v>
      </c>
      <c r="D164" s="68">
        <v>3871.33</v>
      </c>
      <c r="E164" s="68">
        <v>12</v>
      </c>
    </row>
    <row r="165" spans="1:5" x14ac:dyDescent="0.25">
      <c r="A165" s="29" t="s">
        <v>7677</v>
      </c>
      <c r="B165" s="68">
        <v>23888.260000000002</v>
      </c>
      <c r="C165" s="68">
        <v>18203.75</v>
      </c>
      <c r="D165" s="68">
        <v>4546.97</v>
      </c>
      <c r="E165" s="68">
        <v>40</v>
      </c>
    </row>
    <row r="166" spans="1:5" x14ac:dyDescent="0.25">
      <c r="A166" s="29" t="s">
        <v>7733</v>
      </c>
      <c r="B166" s="68">
        <v>22849.75</v>
      </c>
      <c r="C166" s="68">
        <v>15721.58</v>
      </c>
      <c r="D166" s="68">
        <v>4989.5899999999992</v>
      </c>
      <c r="E166" s="68">
        <v>14</v>
      </c>
    </row>
    <row r="167" spans="1:5" x14ac:dyDescent="0.25">
      <c r="A167" s="29" t="s">
        <v>7785</v>
      </c>
      <c r="B167" s="68">
        <v>22625.81</v>
      </c>
      <c r="C167" s="68">
        <v>15557.220000000003</v>
      </c>
      <c r="D167" s="68">
        <v>5290.37</v>
      </c>
      <c r="E167" s="68">
        <v>24</v>
      </c>
    </row>
    <row r="168" spans="1:5" x14ac:dyDescent="0.25">
      <c r="A168" s="29" t="s">
        <v>7632</v>
      </c>
      <c r="B168" s="68">
        <v>21509.620000000003</v>
      </c>
      <c r="C168" s="68">
        <v>15155.64</v>
      </c>
      <c r="D168" s="68">
        <v>4560.2099999999991</v>
      </c>
      <c r="E168" s="68">
        <v>18</v>
      </c>
    </row>
    <row r="169" spans="1:5" x14ac:dyDescent="0.25">
      <c r="A169" s="29" t="s">
        <v>7531</v>
      </c>
      <c r="B169" s="68">
        <v>21136.79</v>
      </c>
      <c r="C169" s="68">
        <v>13371.68</v>
      </c>
      <c r="D169" s="68">
        <v>6173.07</v>
      </c>
      <c r="E169" s="68">
        <v>25</v>
      </c>
    </row>
    <row r="170" spans="1:5" x14ac:dyDescent="0.25">
      <c r="A170" s="29" t="s">
        <v>7755</v>
      </c>
      <c r="B170" s="68">
        <v>20826.46</v>
      </c>
      <c r="C170" s="68">
        <v>15424.43</v>
      </c>
      <c r="D170" s="68">
        <v>3494.04</v>
      </c>
      <c r="E170" s="68">
        <v>21</v>
      </c>
    </row>
    <row r="171" spans="1:5" x14ac:dyDescent="0.25">
      <c r="A171" s="29" t="s">
        <v>7720</v>
      </c>
      <c r="B171" s="68">
        <v>19551.54</v>
      </c>
      <c r="C171" s="68">
        <v>15051.68</v>
      </c>
      <c r="D171" s="68">
        <v>2814.17</v>
      </c>
      <c r="E171" s="68">
        <v>17</v>
      </c>
    </row>
    <row r="172" spans="1:5" x14ac:dyDescent="0.25">
      <c r="A172" s="29" t="s">
        <v>7951</v>
      </c>
      <c r="B172" s="68">
        <v>15443.960000000001</v>
      </c>
      <c r="C172" s="68">
        <v>11991.5</v>
      </c>
      <c r="D172" s="68">
        <v>1797.7599999999998</v>
      </c>
      <c r="E172" s="68">
        <v>11</v>
      </c>
    </row>
    <row r="173" spans="1:5" x14ac:dyDescent="0.25">
      <c r="A173" s="29" t="s">
        <v>7646</v>
      </c>
      <c r="B173" s="68">
        <v>12752.98</v>
      </c>
      <c r="C173" s="68">
        <v>10752.710000000001</v>
      </c>
      <c r="D173" s="68">
        <v>1190.8599999999999</v>
      </c>
      <c r="E173" s="68">
        <v>18</v>
      </c>
    </row>
    <row r="174" spans="1:5" x14ac:dyDescent="0.25">
      <c r="A174" s="29" t="s">
        <v>7668</v>
      </c>
      <c r="B174" s="68">
        <v>12727.619999999999</v>
      </c>
      <c r="C174" s="68">
        <v>9876.14</v>
      </c>
      <c r="D174" s="68">
        <v>1487.8100000000004</v>
      </c>
      <c r="E174" s="68">
        <v>8</v>
      </c>
    </row>
    <row r="175" spans="1:5" x14ac:dyDescent="0.25">
      <c r="A175" s="29" t="s">
        <v>7715</v>
      </c>
      <c r="B175" s="68">
        <v>10854.009999999998</v>
      </c>
      <c r="C175" s="68">
        <v>7262.6500000000005</v>
      </c>
      <c r="D175" s="68">
        <v>2938.16</v>
      </c>
      <c r="E175" s="68">
        <v>12</v>
      </c>
    </row>
    <row r="176" spans="1:5" x14ac:dyDescent="0.25">
      <c r="A176" s="29" t="s">
        <v>9163</v>
      </c>
      <c r="B176" s="68">
        <v>9091.8799999999992</v>
      </c>
      <c r="C176" s="68">
        <v>5998.4400000000005</v>
      </c>
      <c r="D176" s="68">
        <v>2344.4500000000003</v>
      </c>
      <c r="E176" s="68">
        <v>9</v>
      </c>
    </row>
    <row r="177" spans="1:5" x14ac:dyDescent="0.25">
      <c r="A177" s="29" t="s">
        <v>7817</v>
      </c>
      <c r="B177" s="68">
        <v>7555.46</v>
      </c>
      <c r="C177" s="68">
        <v>5498.58</v>
      </c>
      <c r="D177" s="68">
        <v>1299.5700000000002</v>
      </c>
      <c r="E177" s="68">
        <v>6</v>
      </c>
    </row>
    <row r="178" spans="1:5" x14ac:dyDescent="0.25">
      <c r="A178" s="29" t="s">
        <v>9259</v>
      </c>
      <c r="B178" s="68">
        <v>6037.62</v>
      </c>
      <c r="C178" s="68">
        <v>3542.1</v>
      </c>
      <c r="D178" s="68">
        <v>1848.63</v>
      </c>
      <c r="E178" s="68">
        <v>5</v>
      </c>
    </row>
    <row r="179" spans="1:5" x14ac:dyDescent="0.25">
      <c r="A179" s="29" t="s">
        <v>8016</v>
      </c>
      <c r="B179" s="68">
        <v>1262.6500000000001</v>
      </c>
      <c r="C179" s="68">
        <v>854.85</v>
      </c>
      <c r="D179" s="68">
        <v>272.5200000000001</v>
      </c>
      <c r="E179" s="68">
        <v>1</v>
      </c>
    </row>
    <row r="180" spans="1:5" x14ac:dyDescent="0.25">
      <c r="A180" s="29" t="s">
        <v>9219</v>
      </c>
      <c r="B180" s="68">
        <v>2208912.12</v>
      </c>
      <c r="C180" s="68">
        <v>1564438.0299999998</v>
      </c>
      <c r="D180" s="68">
        <v>443819.08</v>
      </c>
      <c r="E180" s="68">
        <v>1473</v>
      </c>
    </row>
    <row r="184" spans="1:5" x14ac:dyDescent="0.25">
      <c r="A184" s="28" t="s">
        <v>9218</v>
      </c>
      <c r="B184" t="s">
        <v>9221</v>
      </c>
    </row>
    <row r="185" spans="1:5" x14ac:dyDescent="0.25">
      <c r="A185" s="29" t="s">
        <v>7724</v>
      </c>
      <c r="B185" s="68">
        <v>145566.87</v>
      </c>
    </row>
    <row r="186" spans="1:5" x14ac:dyDescent="0.25">
      <c r="A186" s="29" t="s">
        <v>7819</v>
      </c>
      <c r="B186" s="68">
        <v>75810.48</v>
      </c>
    </row>
    <row r="187" spans="1:5" x14ac:dyDescent="0.25">
      <c r="A187" s="29" t="s">
        <v>8008</v>
      </c>
      <c r="B187" s="68">
        <v>53280.41</v>
      </c>
    </row>
    <row r="188" spans="1:5" x14ac:dyDescent="0.25">
      <c r="A188" s="29" t="s">
        <v>8001</v>
      </c>
      <c r="B188" s="68">
        <v>52229.479999999996</v>
      </c>
    </row>
    <row r="189" spans="1:5" x14ac:dyDescent="0.25">
      <c r="A189" s="29" t="s">
        <v>7574</v>
      </c>
      <c r="B189" s="68">
        <v>51274.19</v>
      </c>
    </row>
    <row r="190" spans="1:5" x14ac:dyDescent="0.25">
      <c r="A190" s="29" t="s">
        <v>8020</v>
      </c>
      <c r="B190" s="68">
        <v>43186.210000000006</v>
      </c>
    </row>
    <row r="191" spans="1:5" x14ac:dyDescent="0.25">
      <c r="A191" s="29" t="s">
        <v>7891</v>
      </c>
      <c r="B191" s="68">
        <v>37079.240000000005</v>
      </c>
    </row>
    <row r="192" spans="1:5" x14ac:dyDescent="0.25">
      <c r="A192" s="29" t="s">
        <v>7905</v>
      </c>
      <c r="B192" s="68">
        <v>33242.640000000007</v>
      </c>
    </row>
    <row r="193" spans="1:2" x14ac:dyDescent="0.25">
      <c r="A193" s="29" t="s">
        <v>7927</v>
      </c>
      <c r="B193" s="68">
        <v>31450.54</v>
      </c>
    </row>
    <row r="194" spans="1:2" x14ac:dyDescent="0.25">
      <c r="A194" s="29" t="s">
        <v>7957</v>
      </c>
      <c r="B194" s="68">
        <v>31096.36</v>
      </c>
    </row>
    <row r="195" spans="1:2" x14ac:dyDescent="0.25">
      <c r="A195" s="29" t="s">
        <v>9219</v>
      </c>
      <c r="B195" s="68">
        <v>554216.42000000004</v>
      </c>
    </row>
    <row r="435" spans="1:5" x14ac:dyDescent="0.25">
      <c r="A435" s="28" t="s">
        <v>9218</v>
      </c>
      <c r="B435" t="s">
        <v>9221</v>
      </c>
      <c r="C435" t="s">
        <v>9222</v>
      </c>
      <c r="D435" t="s">
        <v>9220</v>
      </c>
    </row>
    <row r="436" spans="1:5" x14ac:dyDescent="0.25">
      <c r="A436" s="29">
        <v>0</v>
      </c>
      <c r="B436" s="68">
        <v>671065.57999999961</v>
      </c>
      <c r="C436" s="68">
        <v>194909.80000000002</v>
      </c>
      <c r="D436" s="68">
        <v>384</v>
      </c>
    </row>
    <row r="437" spans="1:5" x14ac:dyDescent="0.25">
      <c r="A437" s="29">
        <v>5</v>
      </c>
      <c r="B437" s="68">
        <v>240264.12</v>
      </c>
      <c r="C437" s="68">
        <v>59490.01999999999</v>
      </c>
      <c r="D437" s="68">
        <v>148</v>
      </c>
    </row>
    <row r="438" spans="1:5" x14ac:dyDescent="0.25">
      <c r="A438" s="29">
        <v>10</v>
      </c>
      <c r="B438" s="68">
        <v>510037.13000000024</v>
      </c>
      <c r="C438" s="68">
        <v>108781.83</v>
      </c>
      <c r="D438" s="68">
        <v>310</v>
      </c>
    </row>
    <row r="439" spans="1:5" x14ac:dyDescent="0.25">
      <c r="A439" s="29">
        <v>15</v>
      </c>
      <c r="B439" s="68">
        <v>224402.21999999994</v>
      </c>
      <c r="C439" s="68">
        <v>39317.489999999983</v>
      </c>
      <c r="D439" s="68">
        <v>160</v>
      </c>
    </row>
    <row r="440" spans="1:5" x14ac:dyDescent="0.25">
      <c r="A440" s="29">
        <v>20</v>
      </c>
      <c r="B440" s="68">
        <v>182524.69999999995</v>
      </c>
      <c r="C440" s="68">
        <v>20919.71999999999</v>
      </c>
      <c r="D440" s="68">
        <v>144</v>
      </c>
    </row>
    <row r="441" spans="1:5" x14ac:dyDescent="0.25">
      <c r="A441" s="29">
        <v>25</v>
      </c>
      <c r="B441" s="68">
        <v>182304.32999999996</v>
      </c>
      <c r="C441" s="68">
        <v>14462.240000000002</v>
      </c>
      <c r="D441" s="68">
        <v>157</v>
      </c>
    </row>
    <row r="442" spans="1:5" x14ac:dyDescent="0.25">
      <c r="A442" s="29">
        <v>30</v>
      </c>
      <c r="B442" s="68">
        <v>198314.04000000007</v>
      </c>
      <c r="C442" s="68">
        <v>5937.9799999999987</v>
      </c>
      <c r="D442" s="68">
        <v>170</v>
      </c>
    </row>
    <row r="443" spans="1:5" x14ac:dyDescent="0.25">
      <c r="A443" s="29" t="s">
        <v>9219</v>
      </c>
      <c r="B443" s="68">
        <v>2208912.1199999996</v>
      </c>
      <c r="C443" s="68">
        <v>443819.07999999996</v>
      </c>
      <c r="D443" s="68">
        <v>1473</v>
      </c>
    </row>
    <row r="446" spans="1:5" x14ac:dyDescent="0.25">
      <c r="A446" s="28" t="s">
        <v>9218</v>
      </c>
      <c r="B446" t="s">
        <v>9260</v>
      </c>
      <c r="C446" t="s">
        <v>9221</v>
      </c>
      <c r="D446" t="s">
        <v>9222</v>
      </c>
      <c r="E446" t="s">
        <v>9220</v>
      </c>
    </row>
    <row r="447" spans="1:5" x14ac:dyDescent="0.25">
      <c r="A447" s="29" t="s">
        <v>27</v>
      </c>
      <c r="B447" s="68">
        <v>679</v>
      </c>
      <c r="C447" s="68">
        <v>2040274.6700000006</v>
      </c>
      <c r="D447" s="68">
        <v>408536.36000000039</v>
      </c>
      <c r="E447" s="68">
        <v>1387</v>
      </c>
    </row>
    <row r="448" spans="1:5" x14ac:dyDescent="0.25">
      <c r="A448" s="29" t="s">
        <v>197</v>
      </c>
      <c r="B448" s="68">
        <v>39</v>
      </c>
      <c r="C448" s="68">
        <v>168637.44999999995</v>
      </c>
      <c r="D448" s="68">
        <v>35282.719999999994</v>
      </c>
      <c r="E448" s="68">
        <v>86</v>
      </c>
    </row>
    <row r="449" spans="1:5" x14ac:dyDescent="0.25">
      <c r="A449" s="29" t="s">
        <v>9219</v>
      </c>
      <c r="B449" s="68">
        <v>718</v>
      </c>
      <c r="C449" s="68">
        <v>2208912.1199999996</v>
      </c>
      <c r="D449" s="68">
        <v>443819.08000000031</v>
      </c>
      <c r="E449" s="68">
        <v>1473</v>
      </c>
    </row>
    <row r="452" spans="1:5" x14ac:dyDescent="0.25">
      <c r="A452" s="28" t="s">
        <v>9218</v>
      </c>
      <c r="B452" t="s">
        <v>9221</v>
      </c>
    </row>
    <row r="453" spans="1:5" x14ac:dyDescent="0.25">
      <c r="A453" s="29" t="s">
        <v>8139</v>
      </c>
      <c r="B453" s="68">
        <v>223576.77999999997</v>
      </c>
    </row>
    <row r="454" spans="1:5" x14ac:dyDescent="0.25">
      <c r="A454" s="29" t="s">
        <v>8095</v>
      </c>
      <c r="B454" s="68">
        <v>187417.97999999998</v>
      </c>
    </row>
    <row r="455" spans="1:5" x14ac:dyDescent="0.25">
      <c r="A455" s="29" t="s">
        <v>8076</v>
      </c>
      <c r="B455" s="68">
        <v>180613.78999999998</v>
      </c>
    </row>
    <row r="456" spans="1:5" x14ac:dyDescent="0.25">
      <c r="A456" s="29" t="s">
        <v>8124</v>
      </c>
      <c r="B456" s="68">
        <v>174307.52999999997</v>
      </c>
    </row>
    <row r="457" spans="1:5" x14ac:dyDescent="0.25">
      <c r="A457" s="29" t="s">
        <v>8078</v>
      </c>
      <c r="B457" s="68">
        <v>152439.45000000004</v>
      </c>
    </row>
    <row r="458" spans="1:5" x14ac:dyDescent="0.25">
      <c r="A458" s="29" t="s">
        <v>8198</v>
      </c>
      <c r="B458" s="68">
        <v>149012.52999999997</v>
      </c>
    </row>
    <row r="459" spans="1:5" x14ac:dyDescent="0.25">
      <c r="A459" s="29" t="s">
        <v>8090</v>
      </c>
      <c r="B459" s="68">
        <v>129912.86000000002</v>
      </c>
    </row>
    <row r="460" spans="1:5" x14ac:dyDescent="0.25">
      <c r="A460" s="29" t="s">
        <v>8159</v>
      </c>
      <c r="B460" s="68">
        <v>128572.72999999998</v>
      </c>
    </row>
    <row r="461" spans="1:5" x14ac:dyDescent="0.25">
      <c r="A461" s="29" t="s">
        <v>8169</v>
      </c>
      <c r="B461" s="68">
        <v>126895.56000000001</v>
      </c>
    </row>
    <row r="462" spans="1:5" x14ac:dyDescent="0.25">
      <c r="A462" s="29" t="s">
        <v>8179</v>
      </c>
      <c r="B462" s="68">
        <v>96082.69</v>
      </c>
    </row>
    <row r="463" spans="1:5" x14ac:dyDescent="0.25">
      <c r="A463" s="29" t="s">
        <v>9219</v>
      </c>
      <c r="B463" s="68">
        <v>1548831.9</v>
      </c>
    </row>
    <row r="470" spans="1:5" x14ac:dyDescent="0.25">
      <c r="A470" s="28" t="s">
        <v>9218</v>
      </c>
      <c r="B470" t="s">
        <v>9221</v>
      </c>
      <c r="C470" t="s">
        <v>9258</v>
      </c>
      <c r="D470" t="s">
        <v>9222</v>
      </c>
      <c r="E470" t="s">
        <v>9220</v>
      </c>
    </row>
    <row r="471" spans="1:5" x14ac:dyDescent="0.25">
      <c r="A471" s="29" t="s">
        <v>4943</v>
      </c>
      <c r="B471" s="68">
        <v>2208912.1200000006</v>
      </c>
      <c r="C471" s="68">
        <v>1564438.0300000007</v>
      </c>
      <c r="D471" s="68">
        <v>443819.08000000054</v>
      </c>
      <c r="E471" s="68">
        <v>1473</v>
      </c>
    </row>
    <row r="472" spans="1:5" x14ac:dyDescent="0.25">
      <c r="A472" s="29" t="s">
        <v>9219</v>
      </c>
      <c r="B472" s="68">
        <v>2208912.1200000006</v>
      </c>
      <c r="C472" s="68">
        <v>1564438.0300000007</v>
      </c>
      <c r="D472" s="68">
        <v>443819.08000000054</v>
      </c>
      <c r="E472" s="68">
        <v>1473</v>
      </c>
    </row>
    <row r="477" spans="1:5" x14ac:dyDescent="0.25">
      <c r="A477" s="28" t="s">
        <v>9218</v>
      </c>
      <c r="B477" t="s">
        <v>9221</v>
      </c>
      <c r="C477" t="s">
        <v>9258</v>
      </c>
      <c r="D477" t="s">
        <v>9222</v>
      </c>
      <c r="E477" t="s">
        <v>9220</v>
      </c>
    </row>
    <row r="478" spans="1:5" x14ac:dyDescent="0.25">
      <c r="A478" s="29" t="s">
        <v>26</v>
      </c>
      <c r="B478" s="68">
        <v>1508855.6300000015</v>
      </c>
      <c r="C478" s="68">
        <v>1065372.1100000008</v>
      </c>
      <c r="D478" s="68">
        <v>308014.59999999986</v>
      </c>
      <c r="E478" s="68">
        <v>968</v>
      </c>
    </row>
    <row r="479" spans="1:5" x14ac:dyDescent="0.25">
      <c r="A479" s="29" t="s">
        <v>36</v>
      </c>
      <c r="B479" s="68">
        <v>700056.48999999964</v>
      </c>
      <c r="C479" s="68">
        <v>499065.92000000016</v>
      </c>
      <c r="D479" s="68">
        <v>135804.48000000004</v>
      </c>
      <c r="E479" s="68">
        <v>505</v>
      </c>
    </row>
    <row r="480" spans="1:5" x14ac:dyDescent="0.25">
      <c r="A480" s="29" t="s">
        <v>9219</v>
      </c>
      <c r="B480" s="68">
        <v>2208912.120000001</v>
      </c>
      <c r="C480" s="68">
        <v>1564438.030000001</v>
      </c>
      <c r="D480" s="68">
        <v>443819.0799999999</v>
      </c>
      <c r="E480" s="68">
        <v>1473</v>
      </c>
    </row>
    <row r="489" spans="1:4" x14ac:dyDescent="0.25">
      <c r="A489" s="28" t="s">
        <v>9218</v>
      </c>
      <c r="B489" t="s">
        <v>9221</v>
      </c>
      <c r="C489" t="s">
        <v>9222</v>
      </c>
      <c r="D489" t="s">
        <v>9220</v>
      </c>
    </row>
    <row r="490" spans="1:4" x14ac:dyDescent="0.25">
      <c r="A490" s="29" t="s">
        <v>4952</v>
      </c>
      <c r="B490" s="68">
        <v>758551.16999999993</v>
      </c>
      <c r="C490" s="68">
        <v>153011.36000000004</v>
      </c>
      <c r="D490" s="68">
        <v>491</v>
      </c>
    </row>
    <row r="491" spans="1:4" x14ac:dyDescent="0.25">
      <c r="A491" s="29" t="s">
        <v>4944</v>
      </c>
      <c r="B491" s="68">
        <v>701071.94999999914</v>
      </c>
      <c r="C491" s="68">
        <v>135336.56999999998</v>
      </c>
      <c r="D491" s="68">
        <v>459</v>
      </c>
    </row>
    <row r="492" spans="1:4" x14ac:dyDescent="0.25">
      <c r="A492" s="29" t="s">
        <v>4936</v>
      </c>
      <c r="B492" s="68">
        <v>577909.88999999966</v>
      </c>
      <c r="C492" s="68">
        <v>118512.17999999998</v>
      </c>
      <c r="D492" s="68">
        <v>402</v>
      </c>
    </row>
    <row r="493" spans="1:4" x14ac:dyDescent="0.25">
      <c r="A493" s="29" t="s">
        <v>5059</v>
      </c>
      <c r="B493" s="68">
        <v>171379.11000000002</v>
      </c>
      <c r="C493" s="68">
        <v>36958.970000000008</v>
      </c>
      <c r="D493" s="68">
        <v>121</v>
      </c>
    </row>
    <row r="494" spans="1:4" x14ac:dyDescent="0.25">
      <c r="A494" s="29" t="s">
        <v>9219</v>
      </c>
      <c r="B494" s="68">
        <v>2208912.1199999987</v>
      </c>
      <c r="C494" s="68">
        <v>443819.07999999996</v>
      </c>
      <c r="D494" s="68">
        <v>1473</v>
      </c>
    </row>
    <row r="497" spans="1:4" x14ac:dyDescent="0.25">
      <c r="A497" s="28" t="s">
        <v>9218</v>
      </c>
      <c r="B497" t="s">
        <v>9221</v>
      </c>
      <c r="C497" t="s">
        <v>9222</v>
      </c>
      <c r="D497" t="s">
        <v>9220</v>
      </c>
    </row>
    <row r="498" spans="1:4" x14ac:dyDescent="0.25">
      <c r="A498" s="29" t="s">
        <v>4930</v>
      </c>
      <c r="B498" s="68">
        <v>1159578.9500000002</v>
      </c>
      <c r="C498" s="68">
        <v>238288.02000000005</v>
      </c>
      <c r="D498" s="68">
        <v>757</v>
      </c>
    </row>
    <row r="499" spans="1:4" x14ac:dyDescent="0.25">
      <c r="A499" s="29" t="s">
        <v>4966</v>
      </c>
      <c r="B499" s="68">
        <v>1049333.1699999997</v>
      </c>
      <c r="C499" s="68">
        <v>205531.05999999997</v>
      </c>
      <c r="D499" s="68">
        <v>716</v>
      </c>
    </row>
    <row r="500" spans="1:4" x14ac:dyDescent="0.25">
      <c r="A500" s="29" t="s">
        <v>9219</v>
      </c>
      <c r="B500" s="68">
        <v>2208912.12</v>
      </c>
      <c r="C500" s="68">
        <v>443819.08</v>
      </c>
      <c r="D500" s="68">
        <v>1473</v>
      </c>
    </row>
    <row r="502" spans="1:4" x14ac:dyDescent="0.25">
      <c r="A502" s="28" t="s">
        <v>9218</v>
      </c>
      <c r="B502" t="s">
        <v>9221</v>
      </c>
      <c r="C502" t="s">
        <v>9222</v>
      </c>
      <c r="D502" t="s">
        <v>9220</v>
      </c>
    </row>
    <row r="503" spans="1:4" x14ac:dyDescent="0.25">
      <c r="A503" s="29" t="s">
        <v>4934</v>
      </c>
      <c r="B503" s="68">
        <v>549935.19000000041</v>
      </c>
      <c r="C503" s="68">
        <v>111639.86999999998</v>
      </c>
      <c r="D503" s="68">
        <v>365</v>
      </c>
    </row>
    <row r="504" spans="1:4" x14ac:dyDescent="0.25">
      <c r="A504" s="29" t="s">
        <v>4963</v>
      </c>
      <c r="B504" s="68">
        <v>483947.52000000008</v>
      </c>
      <c r="C504" s="68">
        <v>102829.85000000003</v>
      </c>
      <c r="D504" s="68">
        <v>317</v>
      </c>
    </row>
    <row r="505" spans="1:4" x14ac:dyDescent="0.25">
      <c r="A505" s="29" t="s">
        <v>4950</v>
      </c>
      <c r="B505" s="68">
        <v>469258.14999999985</v>
      </c>
      <c r="C505" s="68">
        <v>90903.029999999984</v>
      </c>
      <c r="D505" s="68">
        <v>312</v>
      </c>
    </row>
    <row r="506" spans="1:4" x14ac:dyDescent="0.25">
      <c r="A506" s="29" t="s">
        <v>4942</v>
      </c>
      <c r="B506" s="68">
        <v>357147.76000000007</v>
      </c>
      <c r="C506" s="68">
        <v>70576.000000000015</v>
      </c>
      <c r="D506" s="68">
        <v>263</v>
      </c>
    </row>
    <row r="507" spans="1:4" x14ac:dyDescent="0.25">
      <c r="A507" s="29" t="s">
        <v>4970</v>
      </c>
      <c r="B507" s="68">
        <v>348623.49999999988</v>
      </c>
      <c r="C507" s="68">
        <v>67870.330000000016</v>
      </c>
      <c r="D507" s="68">
        <v>216</v>
      </c>
    </row>
    <row r="508" spans="1:4" x14ac:dyDescent="0.25">
      <c r="A508" s="29" t="s">
        <v>9219</v>
      </c>
      <c r="B508" s="68">
        <v>2208912.12</v>
      </c>
      <c r="C508" s="68">
        <v>443819.08</v>
      </c>
      <c r="D508" s="68">
        <v>1473</v>
      </c>
    </row>
    <row r="511" spans="1:4" x14ac:dyDescent="0.25">
      <c r="A511" s="28" t="s">
        <v>9218</v>
      </c>
      <c r="B511" t="s">
        <v>9221</v>
      </c>
      <c r="C511" t="s">
        <v>9222</v>
      </c>
      <c r="D511" t="s">
        <v>9220</v>
      </c>
    </row>
    <row r="512" spans="1:4" x14ac:dyDescent="0.25">
      <c r="A512" s="29" t="s">
        <v>5053</v>
      </c>
      <c r="B512" s="68">
        <v>105346.95</v>
      </c>
      <c r="C512" s="68">
        <v>26345.539999999997</v>
      </c>
      <c r="D512" s="68">
        <v>63</v>
      </c>
    </row>
    <row r="513" spans="1:4" x14ac:dyDescent="0.25">
      <c r="A513" s="29" t="s">
        <v>4975</v>
      </c>
      <c r="B513" s="68">
        <v>95475.44</v>
      </c>
      <c r="C513" s="68">
        <v>17710.87</v>
      </c>
      <c r="D513" s="68">
        <v>55</v>
      </c>
    </row>
    <row r="514" spans="1:4" x14ac:dyDescent="0.25">
      <c r="A514" s="29" t="s">
        <v>5182</v>
      </c>
      <c r="B514" s="68">
        <v>95113.959999999992</v>
      </c>
      <c r="C514" s="68">
        <v>23552.89</v>
      </c>
      <c r="D514" s="68">
        <v>59</v>
      </c>
    </row>
    <row r="515" spans="1:4" x14ac:dyDescent="0.25">
      <c r="A515" s="29" t="s">
        <v>5134</v>
      </c>
      <c r="B515" s="68">
        <v>84940.069999999992</v>
      </c>
      <c r="C515" s="68">
        <v>19485.659999999996</v>
      </c>
      <c r="D515" s="68">
        <v>46</v>
      </c>
    </row>
    <row r="516" spans="1:4" x14ac:dyDescent="0.25">
      <c r="A516" s="29" t="s">
        <v>4941</v>
      </c>
      <c r="B516" s="68">
        <v>81400.900000000009</v>
      </c>
      <c r="C516" s="68">
        <v>14329.650000000001</v>
      </c>
      <c r="D516" s="68">
        <v>57</v>
      </c>
    </row>
    <row r="517" spans="1:4" x14ac:dyDescent="0.25">
      <c r="A517" s="29" t="s">
        <v>5269</v>
      </c>
      <c r="B517" s="68">
        <v>81297.689999999988</v>
      </c>
      <c r="C517" s="68">
        <v>17343.259999999998</v>
      </c>
      <c r="D517" s="68">
        <v>43</v>
      </c>
    </row>
    <row r="518" spans="1:4" x14ac:dyDescent="0.25">
      <c r="A518" s="29" t="s">
        <v>5189</v>
      </c>
      <c r="B518" s="68">
        <v>79593.97</v>
      </c>
      <c r="C518" s="68">
        <v>11183.239999999998</v>
      </c>
      <c r="D518" s="68">
        <v>53</v>
      </c>
    </row>
    <row r="519" spans="1:4" x14ac:dyDescent="0.25">
      <c r="A519" s="29" t="s">
        <v>5013</v>
      </c>
      <c r="B519" s="68">
        <v>77558.720000000016</v>
      </c>
      <c r="C519" s="68">
        <v>15002.330000000002</v>
      </c>
      <c r="D519" s="68">
        <v>39</v>
      </c>
    </row>
    <row r="520" spans="1:4" x14ac:dyDescent="0.25">
      <c r="A520" s="29" t="s">
        <v>5141</v>
      </c>
      <c r="B520" s="68">
        <v>76003.360000000015</v>
      </c>
      <c r="C520" s="68">
        <v>15331.85</v>
      </c>
      <c r="D520" s="68">
        <v>52</v>
      </c>
    </row>
    <row r="521" spans="1:4" x14ac:dyDescent="0.25">
      <c r="A521" s="29" t="s">
        <v>5058</v>
      </c>
      <c r="B521" s="68">
        <v>75322.570000000007</v>
      </c>
      <c r="C521" s="68">
        <v>16560.52</v>
      </c>
      <c r="D521" s="68">
        <v>53</v>
      </c>
    </row>
    <row r="522" spans="1:4" x14ac:dyDescent="0.25">
      <c r="A522" s="29" t="s">
        <v>4957</v>
      </c>
      <c r="B522" s="68">
        <v>74072.83</v>
      </c>
      <c r="C522" s="68">
        <v>14562.11</v>
      </c>
      <c r="D522" s="68">
        <v>56</v>
      </c>
    </row>
    <row r="523" spans="1:4" x14ac:dyDescent="0.25">
      <c r="A523" s="29" t="s">
        <v>5324</v>
      </c>
      <c r="B523" s="68">
        <v>69932.510000000009</v>
      </c>
      <c r="C523" s="68">
        <v>16636.879999999997</v>
      </c>
      <c r="D523" s="68">
        <v>38</v>
      </c>
    </row>
    <row r="524" spans="1:4" x14ac:dyDescent="0.25">
      <c r="A524" s="29" t="s">
        <v>5225</v>
      </c>
      <c r="B524" s="68">
        <v>66230.639999999985</v>
      </c>
      <c r="C524" s="68">
        <v>11405.040000000005</v>
      </c>
      <c r="D524" s="68">
        <v>56</v>
      </c>
    </row>
    <row r="525" spans="1:4" x14ac:dyDescent="0.25">
      <c r="A525" s="29" t="s">
        <v>5018</v>
      </c>
      <c r="B525" s="68">
        <v>65431.13</v>
      </c>
      <c r="C525" s="68">
        <v>16280.92</v>
      </c>
      <c r="D525" s="68">
        <v>40</v>
      </c>
    </row>
    <row r="526" spans="1:4" x14ac:dyDescent="0.25">
      <c r="A526" s="29" t="s">
        <v>4969</v>
      </c>
      <c r="B526" s="68">
        <v>64492.98</v>
      </c>
      <c r="C526" s="68">
        <v>15617.869999999999</v>
      </c>
      <c r="D526" s="68">
        <v>46</v>
      </c>
    </row>
    <row r="527" spans="1:4" x14ac:dyDescent="0.25">
      <c r="A527" s="29" t="s">
        <v>4980</v>
      </c>
      <c r="B527" s="68">
        <v>62367.95</v>
      </c>
      <c r="C527" s="68">
        <v>10011.92</v>
      </c>
      <c r="D527" s="68">
        <v>40</v>
      </c>
    </row>
    <row r="528" spans="1:4" x14ac:dyDescent="0.25">
      <c r="A528" s="29" t="s">
        <v>5099</v>
      </c>
      <c r="B528" s="68">
        <v>61711.430000000008</v>
      </c>
      <c r="C528" s="68">
        <v>13035.5</v>
      </c>
      <c r="D528" s="68">
        <v>35</v>
      </c>
    </row>
    <row r="529" spans="1:4" x14ac:dyDescent="0.25">
      <c r="A529" s="29" t="s">
        <v>5081</v>
      </c>
      <c r="B529" s="68">
        <v>60870.91</v>
      </c>
      <c r="C529" s="68">
        <v>13714.039999999999</v>
      </c>
      <c r="D529" s="68">
        <v>34</v>
      </c>
    </row>
    <row r="530" spans="1:4" x14ac:dyDescent="0.25">
      <c r="A530" s="29" t="s">
        <v>4933</v>
      </c>
      <c r="B530" s="68">
        <v>58829.509999999995</v>
      </c>
      <c r="C530" s="68">
        <v>10494.59</v>
      </c>
      <c r="D530" s="68">
        <v>43</v>
      </c>
    </row>
    <row r="531" spans="1:4" x14ac:dyDescent="0.25">
      <c r="A531" s="29" t="s">
        <v>5229</v>
      </c>
      <c r="B531" s="68">
        <v>57181.48</v>
      </c>
      <c r="C531" s="68">
        <v>10953.14</v>
      </c>
      <c r="D531" s="68">
        <v>34</v>
      </c>
    </row>
    <row r="532" spans="1:4" x14ac:dyDescent="0.25">
      <c r="A532" s="29" t="s">
        <v>5005</v>
      </c>
      <c r="B532" s="68">
        <v>54783.48000000001</v>
      </c>
      <c r="C532" s="68">
        <v>11422.58</v>
      </c>
      <c r="D532" s="68">
        <v>45</v>
      </c>
    </row>
    <row r="533" spans="1:4" x14ac:dyDescent="0.25">
      <c r="A533" s="29" t="s">
        <v>5346</v>
      </c>
      <c r="B533" s="68">
        <v>53205.81</v>
      </c>
      <c r="C533" s="68">
        <v>11401.46</v>
      </c>
      <c r="D533" s="68">
        <v>39</v>
      </c>
    </row>
    <row r="534" spans="1:4" x14ac:dyDescent="0.25">
      <c r="A534" s="29" t="s">
        <v>5048</v>
      </c>
      <c r="B534" s="68">
        <v>52432.61</v>
      </c>
      <c r="C534" s="68">
        <v>7519.0800000000017</v>
      </c>
      <c r="D534" s="68">
        <v>34</v>
      </c>
    </row>
    <row r="535" spans="1:4" x14ac:dyDescent="0.25">
      <c r="A535" s="29" t="s">
        <v>5001</v>
      </c>
      <c r="B535" s="68">
        <v>51234.780000000006</v>
      </c>
      <c r="C535" s="68">
        <v>11058.340000000004</v>
      </c>
      <c r="D535" s="68">
        <v>37</v>
      </c>
    </row>
    <row r="536" spans="1:4" x14ac:dyDescent="0.25">
      <c r="A536" s="29" t="s">
        <v>4962</v>
      </c>
      <c r="B536" s="68">
        <v>49104.09</v>
      </c>
      <c r="C536" s="68">
        <v>10112.379999999999</v>
      </c>
      <c r="D536" s="68">
        <v>33</v>
      </c>
    </row>
    <row r="537" spans="1:4" x14ac:dyDescent="0.25">
      <c r="A537" s="29" t="s">
        <v>5064</v>
      </c>
      <c r="B537" s="68">
        <v>48765.07</v>
      </c>
      <c r="C537" s="68">
        <v>9014.9700000000012</v>
      </c>
      <c r="D537" s="68">
        <v>42</v>
      </c>
    </row>
    <row r="538" spans="1:4" x14ac:dyDescent="0.25">
      <c r="A538" s="29" t="s">
        <v>5320</v>
      </c>
      <c r="B538" s="68">
        <v>46431.25</v>
      </c>
      <c r="C538" s="68">
        <v>7163.010000000002</v>
      </c>
      <c r="D538" s="68">
        <v>37</v>
      </c>
    </row>
    <row r="539" spans="1:4" x14ac:dyDescent="0.25">
      <c r="A539" s="29" t="s">
        <v>4993</v>
      </c>
      <c r="B539" s="68">
        <v>45540.340000000011</v>
      </c>
      <c r="C539" s="68">
        <v>7998.67</v>
      </c>
      <c r="D539" s="68">
        <v>37</v>
      </c>
    </row>
    <row r="540" spans="1:4" x14ac:dyDescent="0.25">
      <c r="A540" s="29" t="s">
        <v>4985</v>
      </c>
      <c r="B540" s="68">
        <v>44654.64</v>
      </c>
      <c r="C540" s="68">
        <v>7525.94</v>
      </c>
      <c r="D540" s="68">
        <v>38</v>
      </c>
    </row>
    <row r="541" spans="1:4" x14ac:dyDescent="0.25">
      <c r="A541" s="29" t="s">
        <v>5161</v>
      </c>
      <c r="B541" s="68">
        <v>41357.269999999997</v>
      </c>
      <c r="C541" s="68">
        <v>8267.94</v>
      </c>
      <c r="D541" s="68">
        <v>33</v>
      </c>
    </row>
    <row r="542" spans="1:4" x14ac:dyDescent="0.25">
      <c r="A542" s="29" t="s">
        <v>5040</v>
      </c>
      <c r="B542" s="68">
        <v>37957.119999999995</v>
      </c>
      <c r="C542" s="68">
        <v>5392.5899999999992</v>
      </c>
      <c r="D542" s="68">
        <v>23</v>
      </c>
    </row>
    <row r="543" spans="1:4" x14ac:dyDescent="0.25">
      <c r="A543" s="29" t="s">
        <v>4949</v>
      </c>
      <c r="B543" s="68">
        <v>37519.82</v>
      </c>
      <c r="C543" s="68">
        <v>8627.06</v>
      </c>
      <c r="D543" s="68">
        <v>34</v>
      </c>
    </row>
    <row r="544" spans="1:4" x14ac:dyDescent="0.25">
      <c r="A544" s="29" t="s">
        <v>5124</v>
      </c>
      <c r="B544" s="68">
        <v>36440.089999999997</v>
      </c>
      <c r="C544" s="68">
        <v>5309.4399999999978</v>
      </c>
      <c r="D544" s="68">
        <v>23</v>
      </c>
    </row>
    <row r="545" spans="1:4" x14ac:dyDescent="0.25">
      <c r="A545" s="29" t="s">
        <v>5074</v>
      </c>
      <c r="B545" s="68">
        <v>36096.5</v>
      </c>
      <c r="C545" s="68">
        <v>7809.7800000000007</v>
      </c>
      <c r="D545" s="68">
        <v>16</v>
      </c>
    </row>
    <row r="546" spans="1:4" x14ac:dyDescent="0.25">
      <c r="A546" s="29" t="s">
        <v>5212</v>
      </c>
      <c r="B546" s="68">
        <v>35919.079999999994</v>
      </c>
      <c r="C546" s="68">
        <v>5982.0700000000006</v>
      </c>
      <c r="D546" s="68">
        <v>28</v>
      </c>
    </row>
    <row r="547" spans="1:4" x14ac:dyDescent="0.25">
      <c r="A547" s="29" t="s">
        <v>5044</v>
      </c>
      <c r="B547" s="68">
        <v>34452.35</v>
      </c>
      <c r="C547" s="68">
        <v>6829.6900000000005</v>
      </c>
      <c r="D547" s="68">
        <v>20</v>
      </c>
    </row>
    <row r="548" spans="1:4" x14ac:dyDescent="0.25">
      <c r="A548" s="29" t="s">
        <v>5148</v>
      </c>
      <c r="B548" s="68">
        <v>5817.79</v>
      </c>
      <c r="C548" s="68">
        <v>1151.94</v>
      </c>
      <c r="D548" s="68">
        <v>8</v>
      </c>
    </row>
    <row r="549" spans="1:4" x14ac:dyDescent="0.25">
      <c r="A549" s="29" t="s">
        <v>9261</v>
      </c>
      <c r="B549" s="68">
        <v>4025.03</v>
      </c>
      <c r="C549" s="68">
        <v>1674.3200000000002</v>
      </c>
      <c r="D549" s="68">
        <v>4</v>
      </c>
    </row>
    <row r="550" spans="1:4" x14ac:dyDescent="0.25">
      <c r="A550" s="29" t="s">
        <v>9219</v>
      </c>
      <c r="B550" s="68">
        <v>2208912.1199999996</v>
      </c>
      <c r="C550" s="68">
        <v>443819.08</v>
      </c>
      <c r="D550" s="68">
        <v>1473</v>
      </c>
    </row>
    <row r="554" spans="1:4" x14ac:dyDescent="0.25">
      <c r="A554" s="28" t="s">
        <v>9218</v>
      </c>
      <c r="B554" t="s">
        <v>9221</v>
      </c>
      <c r="C554" t="s">
        <v>9222</v>
      </c>
      <c r="D554" t="s">
        <v>9220</v>
      </c>
    </row>
    <row r="555" spans="1:4" x14ac:dyDescent="0.25">
      <c r="A555" s="29" t="s">
        <v>69</v>
      </c>
      <c r="B555" s="68">
        <v>404816.54</v>
      </c>
      <c r="C555" s="68">
        <v>84882.510000000024</v>
      </c>
      <c r="D555" s="68">
        <v>280</v>
      </c>
    </row>
    <row r="556" spans="1:4" x14ac:dyDescent="0.25">
      <c r="A556" s="29" t="s">
        <v>56</v>
      </c>
      <c r="B556" s="68">
        <v>471366.02999999968</v>
      </c>
      <c r="C556" s="68">
        <v>96200.190000000017</v>
      </c>
      <c r="D556" s="68">
        <v>302</v>
      </c>
    </row>
    <row r="557" spans="1:4" x14ac:dyDescent="0.25">
      <c r="A557" s="29" t="s">
        <v>35</v>
      </c>
      <c r="B557" s="68">
        <v>486292.76000000007</v>
      </c>
      <c r="C557" s="68">
        <v>91359.75</v>
      </c>
      <c r="D557" s="68">
        <v>321</v>
      </c>
    </row>
    <row r="558" spans="1:4" x14ac:dyDescent="0.25">
      <c r="A558" s="29" t="s">
        <v>136</v>
      </c>
      <c r="B558" s="68">
        <v>70227.039999999979</v>
      </c>
      <c r="C558" s="68">
        <v>12094.459999999997</v>
      </c>
      <c r="D558" s="68">
        <v>44</v>
      </c>
    </row>
    <row r="559" spans="1:4" x14ac:dyDescent="0.25">
      <c r="A559" s="29" t="s">
        <v>119</v>
      </c>
      <c r="B559" s="68">
        <v>122444.95999999999</v>
      </c>
      <c r="C559" s="68">
        <v>23504.879999999997</v>
      </c>
      <c r="D559" s="68">
        <v>83</v>
      </c>
    </row>
    <row r="560" spans="1:4" x14ac:dyDescent="0.25">
      <c r="A560" s="29" t="s">
        <v>25</v>
      </c>
      <c r="B560" s="68">
        <v>653764.78999999992</v>
      </c>
      <c r="C560" s="68">
        <v>135777.28999999995</v>
      </c>
      <c r="D560" s="68">
        <v>443</v>
      </c>
    </row>
    <row r="561" spans="1:5" x14ac:dyDescent="0.25">
      <c r="A561" s="29" t="s">
        <v>9219</v>
      </c>
      <c r="B561" s="68">
        <v>2208912.1199999996</v>
      </c>
      <c r="C561" s="68">
        <v>443819.08000000007</v>
      </c>
      <c r="D561" s="68">
        <v>1473</v>
      </c>
    </row>
    <row r="564" spans="1:5" x14ac:dyDescent="0.25">
      <c r="A564" s="28" t="s">
        <v>9218</v>
      </c>
      <c r="B564" t="s">
        <v>9221</v>
      </c>
      <c r="C564" t="s">
        <v>9222</v>
      </c>
      <c r="D564" t="s">
        <v>9220</v>
      </c>
      <c r="E564" t="s">
        <v>9260</v>
      </c>
    </row>
    <row r="565" spans="1:5" x14ac:dyDescent="0.25">
      <c r="A565" s="29" t="s">
        <v>9264</v>
      </c>
      <c r="B565" s="68">
        <v>912196.96999999927</v>
      </c>
      <c r="C565" s="68">
        <v>186896.42999999991</v>
      </c>
      <c r="D565" s="68">
        <v>605</v>
      </c>
      <c r="E565" s="68">
        <v>294</v>
      </c>
    </row>
    <row r="566" spans="1:5" x14ac:dyDescent="0.25">
      <c r="A566" s="29" t="s">
        <v>9265</v>
      </c>
      <c r="B566" s="68">
        <v>724439.59999999951</v>
      </c>
      <c r="C566" s="68">
        <v>144650.42000000004</v>
      </c>
      <c r="D566" s="68">
        <v>504</v>
      </c>
      <c r="E566" s="68">
        <v>249</v>
      </c>
    </row>
    <row r="567" spans="1:5" x14ac:dyDescent="0.25">
      <c r="A567" s="29" t="s">
        <v>9266</v>
      </c>
      <c r="B567" s="68">
        <v>397654.57999999996</v>
      </c>
      <c r="C567" s="68">
        <v>81145.87000000001</v>
      </c>
      <c r="D567" s="68">
        <v>257</v>
      </c>
      <c r="E567" s="68">
        <v>119</v>
      </c>
    </row>
    <row r="568" spans="1:5" x14ac:dyDescent="0.25">
      <c r="A568" s="29" t="s">
        <v>9267</v>
      </c>
      <c r="B568" s="68">
        <v>174620.96999999994</v>
      </c>
      <c r="C568" s="68">
        <v>31126.359999999993</v>
      </c>
      <c r="D568" s="68">
        <v>107</v>
      </c>
      <c r="E568" s="68">
        <v>56</v>
      </c>
    </row>
    <row r="569" spans="1:5" x14ac:dyDescent="0.25">
      <c r="A569" s="29" t="s">
        <v>9219</v>
      </c>
      <c r="B569" s="68">
        <v>2208912.1199999982</v>
      </c>
      <c r="C569" s="68">
        <v>443819.08000000019</v>
      </c>
      <c r="D569" s="68">
        <v>1473</v>
      </c>
      <c r="E569" s="68">
        <v>718</v>
      </c>
    </row>
    <row r="573" spans="1:5" x14ac:dyDescent="0.25">
      <c r="A573" s="28" t="s">
        <v>9218</v>
      </c>
      <c r="B573" t="s">
        <v>9221</v>
      </c>
      <c r="C573" t="s">
        <v>9222</v>
      </c>
      <c r="D573" t="s">
        <v>9220</v>
      </c>
      <c r="E573" t="s">
        <v>9260</v>
      </c>
    </row>
    <row r="574" spans="1:5" x14ac:dyDescent="0.25">
      <c r="A574" s="29" t="s">
        <v>29</v>
      </c>
      <c r="B574" s="68">
        <v>1508069.060000001</v>
      </c>
      <c r="C574" s="68">
        <v>287427.66999999993</v>
      </c>
      <c r="D574" s="68">
        <v>1031</v>
      </c>
      <c r="E574" s="68">
        <v>509</v>
      </c>
    </row>
    <row r="575" spans="1:5" x14ac:dyDescent="0.25">
      <c r="A575" s="29" t="s">
        <v>38</v>
      </c>
      <c r="B575" s="68">
        <v>700843.05999999994</v>
      </c>
      <c r="C575" s="68">
        <v>156391.40999999997</v>
      </c>
      <c r="D575" s="68">
        <v>442</v>
      </c>
      <c r="E575" s="68">
        <v>209</v>
      </c>
    </row>
    <row r="576" spans="1:5" x14ac:dyDescent="0.25">
      <c r="A576" s="29" t="s">
        <v>9219</v>
      </c>
      <c r="B576" s="68">
        <v>2208912.1199999996</v>
      </c>
      <c r="C576" s="68">
        <v>443819.08000000007</v>
      </c>
      <c r="D576" s="68">
        <v>1473</v>
      </c>
      <c r="E576" s="68">
        <v>718</v>
      </c>
    </row>
    <row r="581" spans="1:9" x14ac:dyDescent="0.25">
      <c r="A581" s="28" t="s">
        <v>4</v>
      </c>
      <c r="B581" s="28" t="s">
        <v>9268</v>
      </c>
      <c r="C581" s="28" t="s">
        <v>9269</v>
      </c>
      <c r="D581" t="s">
        <v>9271</v>
      </c>
      <c r="E581" t="s">
        <v>9221</v>
      </c>
      <c r="G581" t="s">
        <v>9272</v>
      </c>
      <c r="H581" s="38" t="s">
        <v>9273</v>
      </c>
      <c r="I581" t="s">
        <v>9274</v>
      </c>
    </row>
    <row r="582" spans="1:9" x14ac:dyDescent="0.25">
      <c r="A582" t="s">
        <v>42</v>
      </c>
      <c r="B582">
        <v>2024</v>
      </c>
      <c r="C582" t="s">
        <v>9226</v>
      </c>
      <c r="D582" s="68">
        <v>2000000</v>
      </c>
      <c r="E582" s="68">
        <v>57657.279999999999</v>
      </c>
      <c r="G582" s="34">
        <f>E582/D582</f>
        <v>2.8828639999999999E-2</v>
      </c>
      <c r="H582">
        <f>E582-D582</f>
        <v>-1942342.72</v>
      </c>
      <c r="I582" t="str">
        <f>IF(H582&gt;=0,"Achieved","Not Achieved")</f>
        <v>Not Achieved</v>
      </c>
    </row>
    <row r="583" spans="1:9" x14ac:dyDescent="0.25">
      <c r="A583" t="s">
        <v>42</v>
      </c>
      <c r="B583">
        <v>2024</v>
      </c>
      <c r="C583" t="s">
        <v>9227</v>
      </c>
      <c r="D583" s="68">
        <v>2000000</v>
      </c>
      <c r="E583" s="68">
        <v>2255.8200000000002</v>
      </c>
      <c r="G583" s="34">
        <f t="shared" ref="G583:G646" si="0">E583/D583</f>
        <v>1.12791E-3</v>
      </c>
      <c r="H583">
        <f t="shared" ref="H583:H646" si="1">E583-D583</f>
        <v>-1997744.18</v>
      </c>
      <c r="I583" t="str">
        <f t="shared" ref="I583:I646" si="2">IF(H583&gt;=0,"Achieved","Not Achieved")</f>
        <v>Not Achieved</v>
      </c>
    </row>
    <row r="584" spans="1:9" x14ac:dyDescent="0.25">
      <c r="A584" t="s">
        <v>42</v>
      </c>
      <c r="B584">
        <v>2024</v>
      </c>
      <c r="C584" t="s">
        <v>9228</v>
      </c>
      <c r="D584" s="68">
        <v>2000000</v>
      </c>
      <c r="E584" s="68">
        <v>13680.69</v>
      </c>
      <c r="G584" s="34">
        <f t="shared" si="0"/>
        <v>6.8403450000000003E-3</v>
      </c>
      <c r="H584">
        <f t="shared" si="1"/>
        <v>-1986319.31</v>
      </c>
      <c r="I584" t="str">
        <f t="shared" si="2"/>
        <v>Not Achieved</v>
      </c>
    </row>
    <row r="585" spans="1:9" x14ac:dyDescent="0.25">
      <c r="A585" t="s">
        <v>42</v>
      </c>
      <c r="B585">
        <v>2024</v>
      </c>
      <c r="C585" t="s">
        <v>9231</v>
      </c>
      <c r="D585" s="68">
        <v>2000000</v>
      </c>
      <c r="E585" s="68">
        <v>12048.17</v>
      </c>
      <c r="G585" s="34">
        <f t="shared" si="0"/>
        <v>6.0240850000000002E-3</v>
      </c>
      <c r="H585">
        <f t="shared" si="1"/>
        <v>-1987951.83</v>
      </c>
      <c r="I585" t="str">
        <f t="shared" si="2"/>
        <v>Not Achieved</v>
      </c>
    </row>
    <row r="586" spans="1:9" x14ac:dyDescent="0.25">
      <c r="A586" t="s">
        <v>42</v>
      </c>
      <c r="B586">
        <v>2024</v>
      </c>
      <c r="C586" t="s">
        <v>9232</v>
      </c>
      <c r="D586" s="68">
        <v>2000000</v>
      </c>
      <c r="E586" s="68">
        <v>6012.99</v>
      </c>
      <c r="G586" s="34">
        <f t="shared" si="0"/>
        <v>3.0064950000000001E-3</v>
      </c>
      <c r="H586">
        <f t="shared" si="1"/>
        <v>-1993987.01</v>
      </c>
      <c r="I586" t="str">
        <f t="shared" si="2"/>
        <v>Not Achieved</v>
      </c>
    </row>
    <row r="587" spans="1:9" x14ac:dyDescent="0.25">
      <c r="A587" t="s">
        <v>42</v>
      </c>
      <c r="B587">
        <v>2024</v>
      </c>
      <c r="C587" t="s">
        <v>9233</v>
      </c>
      <c r="D587" s="68">
        <v>2000000</v>
      </c>
      <c r="E587" s="68">
        <v>9811.56</v>
      </c>
      <c r="G587" s="34">
        <f t="shared" si="0"/>
        <v>4.9057799999999993E-3</v>
      </c>
      <c r="H587">
        <f t="shared" si="1"/>
        <v>-1990188.44</v>
      </c>
      <c r="I587" t="str">
        <f t="shared" si="2"/>
        <v>Not Achieved</v>
      </c>
    </row>
    <row r="588" spans="1:9" x14ac:dyDescent="0.25">
      <c r="A588" t="s">
        <v>42</v>
      </c>
      <c r="B588">
        <v>2024</v>
      </c>
      <c r="C588" t="s">
        <v>9234</v>
      </c>
      <c r="D588" s="68">
        <v>2000000</v>
      </c>
      <c r="E588" s="68">
        <v>23235.200000000004</v>
      </c>
      <c r="G588" s="34">
        <f t="shared" si="0"/>
        <v>1.1617600000000002E-2</v>
      </c>
      <c r="H588">
        <f t="shared" si="1"/>
        <v>-1976764.8</v>
      </c>
      <c r="I588" t="str">
        <f t="shared" si="2"/>
        <v>Not Achieved</v>
      </c>
    </row>
    <row r="589" spans="1:9" x14ac:dyDescent="0.25">
      <c r="A589" t="s">
        <v>42</v>
      </c>
      <c r="B589">
        <v>2025</v>
      </c>
      <c r="C589" t="s">
        <v>9236</v>
      </c>
      <c r="D589" s="68">
        <v>2000000</v>
      </c>
      <c r="E589" s="68">
        <v>1584.02</v>
      </c>
      <c r="G589" s="34">
        <f t="shared" si="0"/>
        <v>7.9201E-4</v>
      </c>
      <c r="H589">
        <f t="shared" si="1"/>
        <v>-1998415.98</v>
      </c>
      <c r="I589" t="str">
        <f t="shared" si="2"/>
        <v>Not Achieved</v>
      </c>
    </row>
    <row r="590" spans="1:9" x14ac:dyDescent="0.25">
      <c r="A590" t="s">
        <v>42</v>
      </c>
      <c r="B590">
        <v>2025</v>
      </c>
      <c r="C590" t="s">
        <v>9237</v>
      </c>
      <c r="D590" s="68">
        <v>2000000</v>
      </c>
      <c r="E590" s="68">
        <v>3539.13</v>
      </c>
      <c r="G590" s="34">
        <f t="shared" si="0"/>
        <v>1.7695650000000001E-3</v>
      </c>
      <c r="H590">
        <f t="shared" si="1"/>
        <v>-1996460.87</v>
      </c>
      <c r="I590" t="str">
        <f t="shared" si="2"/>
        <v>Not Achieved</v>
      </c>
    </row>
    <row r="591" spans="1:9" x14ac:dyDescent="0.25">
      <c r="A591" t="s">
        <v>588</v>
      </c>
      <c r="B591">
        <v>2024</v>
      </c>
      <c r="C591" t="s">
        <v>9226</v>
      </c>
      <c r="D591" s="68">
        <v>2000000</v>
      </c>
      <c r="E591" s="68">
        <v>10526.960000000001</v>
      </c>
      <c r="G591" s="34">
        <f t="shared" si="0"/>
        <v>5.2634800000000001E-3</v>
      </c>
      <c r="H591">
        <f t="shared" si="1"/>
        <v>-1989473.04</v>
      </c>
      <c r="I591" t="str">
        <f t="shared" si="2"/>
        <v>Not Achieved</v>
      </c>
    </row>
    <row r="592" spans="1:9" x14ac:dyDescent="0.25">
      <c r="A592" t="s">
        <v>588</v>
      </c>
      <c r="B592">
        <v>2024</v>
      </c>
      <c r="C592" t="s">
        <v>9227</v>
      </c>
      <c r="D592" s="68">
        <v>2000000</v>
      </c>
      <c r="E592" s="68">
        <v>8231.85</v>
      </c>
      <c r="G592" s="34">
        <f t="shared" si="0"/>
        <v>4.1159250000000003E-3</v>
      </c>
      <c r="H592">
        <f t="shared" si="1"/>
        <v>-1991768.15</v>
      </c>
      <c r="I592" t="str">
        <f t="shared" si="2"/>
        <v>Not Achieved</v>
      </c>
    </row>
    <row r="593" spans="1:9" x14ac:dyDescent="0.25">
      <c r="A593" t="s">
        <v>588</v>
      </c>
      <c r="B593">
        <v>2024</v>
      </c>
      <c r="C593" t="s">
        <v>9228</v>
      </c>
      <c r="D593" s="68">
        <v>2000000</v>
      </c>
      <c r="E593" s="68">
        <v>6417.1900000000005</v>
      </c>
      <c r="G593" s="34">
        <f t="shared" si="0"/>
        <v>3.2085950000000003E-3</v>
      </c>
      <c r="H593">
        <f t="shared" si="1"/>
        <v>-1993582.81</v>
      </c>
      <c r="I593" t="str">
        <f t="shared" si="2"/>
        <v>Not Achieved</v>
      </c>
    </row>
    <row r="594" spans="1:9" x14ac:dyDescent="0.25">
      <c r="A594" t="s">
        <v>588</v>
      </c>
      <c r="B594">
        <v>2024</v>
      </c>
      <c r="C594" t="s">
        <v>9230</v>
      </c>
      <c r="D594" s="68">
        <v>2000000</v>
      </c>
      <c r="E594" s="68">
        <v>15713.88</v>
      </c>
      <c r="G594" s="34">
        <f t="shared" si="0"/>
        <v>7.8569399999999998E-3</v>
      </c>
      <c r="H594">
        <f t="shared" si="1"/>
        <v>-1984286.12</v>
      </c>
      <c r="I594" t="str">
        <f t="shared" si="2"/>
        <v>Not Achieved</v>
      </c>
    </row>
    <row r="595" spans="1:9" x14ac:dyDescent="0.25">
      <c r="A595" t="s">
        <v>588</v>
      </c>
      <c r="B595">
        <v>2024</v>
      </c>
      <c r="C595" t="s">
        <v>9231</v>
      </c>
      <c r="D595" s="68">
        <v>2000000</v>
      </c>
      <c r="E595" s="68">
        <v>1449.63</v>
      </c>
      <c r="G595" s="34">
        <f t="shared" si="0"/>
        <v>7.2481500000000007E-4</v>
      </c>
      <c r="H595">
        <f t="shared" si="1"/>
        <v>-1998550.37</v>
      </c>
      <c r="I595" t="str">
        <f t="shared" si="2"/>
        <v>Not Achieved</v>
      </c>
    </row>
    <row r="596" spans="1:9" x14ac:dyDescent="0.25">
      <c r="A596" t="s">
        <v>588</v>
      </c>
      <c r="B596">
        <v>2024</v>
      </c>
      <c r="C596" t="s">
        <v>9232</v>
      </c>
      <c r="D596" s="68">
        <v>2000000</v>
      </c>
      <c r="E596" s="68">
        <v>8593.4</v>
      </c>
      <c r="G596" s="34">
        <f t="shared" si="0"/>
        <v>4.2966999999999997E-3</v>
      </c>
      <c r="H596">
        <f t="shared" si="1"/>
        <v>-1991406.6</v>
      </c>
      <c r="I596" t="str">
        <f t="shared" si="2"/>
        <v>Not Achieved</v>
      </c>
    </row>
    <row r="597" spans="1:9" x14ac:dyDescent="0.25">
      <c r="A597" t="s">
        <v>588</v>
      </c>
      <c r="B597">
        <v>2024</v>
      </c>
      <c r="C597" t="s">
        <v>9233</v>
      </c>
      <c r="D597" s="68">
        <v>2000000</v>
      </c>
      <c r="E597" s="68">
        <v>5251.72</v>
      </c>
      <c r="G597" s="34">
        <f t="shared" si="0"/>
        <v>2.6258600000000003E-3</v>
      </c>
      <c r="H597">
        <f t="shared" si="1"/>
        <v>-1994748.28</v>
      </c>
      <c r="I597" t="str">
        <f t="shared" si="2"/>
        <v>Not Achieved</v>
      </c>
    </row>
    <row r="598" spans="1:9" x14ac:dyDescent="0.25">
      <c r="A598" t="s">
        <v>588</v>
      </c>
      <c r="B598">
        <v>2024</v>
      </c>
      <c r="C598" t="s">
        <v>9234</v>
      </c>
      <c r="D598" s="68">
        <v>2000000</v>
      </c>
      <c r="E598" s="68">
        <v>7043.1200000000008</v>
      </c>
      <c r="G598" s="34">
        <f t="shared" si="0"/>
        <v>3.5215600000000004E-3</v>
      </c>
      <c r="H598">
        <f t="shared" si="1"/>
        <v>-1992956.88</v>
      </c>
      <c r="I598" t="str">
        <f t="shared" si="2"/>
        <v>Not Achieved</v>
      </c>
    </row>
    <row r="599" spans="1:9" x14ac:dyDescent="0.25">
      <c r="A599" t="s">
        <v>588</v>
      </c>
      <c r="B599">
        <v>2025</v>
      </c>
      <c r="C599" t="s">
        <v>9236</v>
      </c>
      <c r="D599" s="68">
        <v>2000000</v>
      </c>
      <c r="E599" s="68">
        <v>1363.44</v>
      </c>
      <c r="G599" s="34">
        <f t="shared" si="0"/>
        <v>6.8172000000000003E-4</v>
      </c>
      <c r="H599">
        <f t="shared" si="1"/>
        <v>-1998636.56</v>
      </c>
      <c r="I599" t="str">
        <f t="shared" si="2"/>
        <v>Not Achieved</v>
      </c>
    </row>
    <row r="600" spans="1:9" x14ac:dyDescent="0.25">
      <c r="A600" t="s">
        <v>588</v>
      </c>
      <c r="B600">
        <v>2025</v>
      </c>
      <c r="C600" t="s">
        <v>9237</v>
      </c>
      <c r="D600" s="68">
        <v>2000000</v>
      </c>
      <c r="E600" s="68">
        <v>5319.02</v>
      </c>
      <c r="G600" s="34">
        <f t="shared" si="0"/>
        <v>2.6595100000000003E-3</v>
      </c>
      <c r="H600">
        <f t="shared" si="1"/>
        <v>-1994680.98</v>
      </c>
      <c r="I600" t="str">
        <f t="shared" si="2"/>
        <v>Not Achieved</v>
      </c>
    </row>
    <row r="601" spans="1:9" x14ac:dyDescent="0.25">
      <c r="A601" t="s">
        <v>129</v>
      </c>
      <c r="B601">
        <v>2024</v>
      </c>
      <c r="C601" t="s">
        <v>9227</v>
      </c>
      <c r="D601" s="68">
        <v>1000000</v>
      </c>
      <c r="E601" s="68">
        <v>6576.9500000000007</v>
      </c>
      <c r="G601" s="34">
        <f t="shared" si="0"/>
        <v>6.5769500000000007E-3</v>
      </c>
      <c r="H601">
        <f t="shared" si="1"/>
        <v>-993423.05</v>
      </c>
      <c r="I601" t="str">
        <f t="shared" si="2"/>
        <v>Not Achieved</v>
      </c>
    </row>
    <row r="602" spans="1:9" x14ac:dyDescent="0.25">
      <c r="A602" t="s">
        <v>129</v>
      </c>
      <c r="B602">
        <v>2024</v>
      </c>
      <c r="C602" t="s">
        <v>9228</v>
      </c>
      <c r="D602" s="68">
        <v>1000000</v>
      </c>
      <c r="E602" s="68">
        <v>8120.57</v>
      </c>
      <c r="G602" s="34">
        <f t="shared" si="0"/>
        <v>8.1205700000000006E-3</v>
      </c>
      <c r="H602">
        <f t="shared" si="1"/>
        <v>-991879.43</v>
      </c>
      <c r="I602" t="str">
        <f t="shared" si="2"/>
        <v>Not Achieved</v>
      </c>
    </row>
    <row r="603" spans="1:9" x14ac:dyDescent="0.25">
      <c r="A603" t="s">
        <v>129</v>
      </c>
      <c r="B603">
        <v>2024</v>
      </c>
      <c r="C603" t="s">
        <v>9230</v>
      </c>
      <c r="D603" s="68">
        <v>1000000</v>
      </c>
      <c r="E603" s="68">
        <v>2581.61</v>
      </c>
      <c r="G603" s="34">
        <f t="shared" si="0"/>
        <v>2.5816100000000002E-3</v>
      </c>
      <c r="H603">
        <f t="shared" si="1"/>
        <v>-997418.39</v>
      </c>
      <c r="I603" t="str">
        <f t="shared" si="2"/>
        <v>Not Achieved</v>
      </c>
    </row>
    <row r="604" spans="1:9" x14ac:dyDescent="0.25">
      <c r="A604" t="s">
        <v>129</v>
      </c>
      <c r="B604">
        <v>2024</v>
      </c>
      <c r="C604" t="s">
        <v>9231</v>
      </c>
      <c r="D604" s="68">
        <v>1000000</v>
      </c>
      <c r="E604" s="68">
        <v>12063.789999999999</v>
      </c>
      <c r="G604" s="34">
        <f t="shared" si="0"/>
        <v>1.206379E-2</v>
      </c>
      <c r="H604">
        <f t="shared" si="1"/>
        <v>-987936.21</v>
      </c>
      <c r="I604" t="str">
        <f t="shared" si="2"/>
        <v>Not Achieved</v>
      </c>
    </row>
    <row r="605" spans="1:9" x14ac:dyDescent="0.25">
      <c r="A605" t="s">
        <v>129</v>
      </c>
      <c r="B605">
        <v>2024</v>
      </c>
      <c r="C605" t="s">
        <v>9232</v>
      </c>
      <c r="D605" s="68">
        <v>1000000</v>
      </c>
      <c r="E605" s="68">
        <v>6969.3799999999992</v>
      </c>
      <c r="G605" s="34">
        <f t="shared" si="0"/>
        <v>6.969379999999999E-3</v>
      </c>
      <c r="H605">
        <f t="shared" si="1"/>
        <v>-993030.62</v>
      </c>
      <c r="I605" t="str">
        <f t="shared" si="2"/>
        <v>Not Achieved</v>
      </c>
    </row>
    <row r="606" spans="1:9" x14ac:dyDescent="0.25">
      <c r="A606" t="s">
        <v>129</v>
      </c>
      <c r="B606">
        <v>2024</v>
      </c>
      <c r="C606" t="s">
        <v>9233</v>
      </c>
      <c r="D606" s="68">
        <v>1000000</v>
      </c>
      <c r="E606" s="68">
        <v>11716.69</v>
      </c>
      <c r="G606" s="34">
        <f t="shared" si="0"/>
        <v>1.171669E-2</v>
      </c>
      <c r="H606">
        <f t="shared" si="1"/>
        <v>-988283.31</v>
      </c>
      <c r="I606" t="str">
        <f t="shared" si="2"/>
        <v>Not Achieved</v>
      </c>
    </row>
    <row r="607" spans="1:9" x14ac:dyDescent="0.25">
      <c r="A607" t="s">
        <v>129</v>
      </c>
      <c r="B607">
        <v>2024</v>
      </c>
      <c r="C607" t="s">
        <v>9234</v>
      </c>
      <c r="D607" s="68">
        <v>1000000</v>
      </c>
      <c r="E607" s="68">
        <v>712.46</v>
      </c>
      <c r="G607" s="34">
        <f t="shared" si="0"/>
        <v>7.1246000000000005E-4</v>
      </c>
      <c r="H607">
        <f t="shared" si="1"/>
        <v>-999287.54</v>
      </c>
      <c r="I607" t="str">
        <f t="shared" si="2"/>
        <v>Not Achieved</v>
      </c>
    </row>
    <row r="608" spans="1:9" x14ac:dyDescent="0.25">
      <c r="A608" t="s">
        <v>129</v>
      </c>
      <c r="B608">
        <v>2025</v>
      </c>
      <c r="C608" t="s">
        <v>9236</v>
      </c>
      <c r="D608" s="68">
        <v>1000000</v>
      </c>
      <c r="E608" s="68">
        <v>7426.3799999999992</v>
      </c>
      <c r="G608" s="34">
        <f t="shared" si="0"/>
        <v>7.4263799999999989E-3</v>
      </c>
      <c r="H608">
        <f t="shared" si="1"/>
        <v>-992573.62</v>
      </c>
      <c r="I608" t="str">
        <f t="shared" si="2"/>
        <v>Not Achieved</v>
      </c>
    </row>
    <row r="609" spans="1:9" x14ac:dyDescent="0.25">
      <c r="A609" t="s">
        <v>129</v>
      </c>
      <c r="B609">
        <v>2025</v>
      </c>
      <c r="C609" t="s">
        <v>9237</v>
      </c>
      <c r="D609" s="68">
        <v>1000000</v>
      </c>
      <c r="E609" s="68">
        <v>3954.71</v>
      </c>
      <c r="G609" s="34">
        <f t="shared" si="0"/>
        <v>3.9547100000000002E-3</v>
      </c>
      <c r="H609">
        <f t="shared" si="1"/>
        <v>-996045.29</v>
      </c>
      <c r="I609" t="str">
        <f t="shared" si="2"/>
        <v>Not Achieved</v>
      </c>
    </row>
    <row r="610" spans="1:9" x14ac:dyDescent="0.25">
      <c r="A610" t="s">
        <v>380</v>
      </c>
      <c r="B610">
        <v>2024</v>
      </c>
      <c r="C610" t="s">
        <v>9227</v>
      </c>
      <c r="D610" s="68">
        <v>1200000</v>
      </c>
      <c r="E610" s="68">
        <v>5912.5999999999995</v>
      </c>
      <c r="G610" s="34">
        <f t="shared" si="0"/>
        <v>4.9271666666666665E-3</v>
      </c>
      <c r="H610">
        <f t="shared" si="1"/>
        <v>-1194087.3999999999</v>
      </c>
      <c r="I610" t="str">
        <f t="shared" si="2"/>
        <v>Not Achieved</v>
      </c>
    </row>
    <row r="611" spans="1:9" x14ac:dyDescent="0.25">
      <c r="A611" t="s">
        <v>380</v>
      </c>
      <c r="B611">
        <v>2024</v>
      </c>
      <c r="C611" t="s">
        <v>9228</v>
      </c>
      <c r="D611" s="68">
        <v>1200000</v>
      </c>
      <c r="E611" s="68">
        <v>10245.26</v>
      </c>
      <c r="G611" s="34">
        <f t="shared" si="0"/>
        <v>8.5377166666666671E-3</v>
      </c>
      <c r="H611">
        <f t="shared" si="1"/>
        <v>-1189754.74</v>
      </c>
      <c r="I611" t="str">
        <f t="shared" si="2"/>
        <v>Not Achieved</v>
      </c>
    </row>
    <row r="612" spans="1:9" x14ac:dyDescent="0.25">
      <c r="A612" t="s">
        <v>380</v>
      </c>
      <c r="B612">
        <v>2024</v>
      </c>
      <c r="C612" t="s">
        <v>9229</v>
      </c>
      <c r="D612" s="68">
        <v>1200000</v>
      </c>
      <c r="E612" s="68">
        <v>3808.19</v>
      </c>
      <c r="G612" s="34">
        <f t="shared" si="0"/>
        <v>3.1734916666666668E-3</v>
      </c>
      <c r="H612">
        <f t="shared" si="1"/>
        <v>-1196191.81</v>
      </c>
      <c r="I612" t="str">
        <f t="shared" si="2"/>
        <v>Not Achieved</v>
      </c>
    </row>
    <row r="613" spans="1:9" x14ac:dyDescent="0.25">
      <c r="A613" t="s">
        <v>380</v>
      </c>
      <c r="B613">
        <v>2024</v>
      </c>
      <c r="C613" t="s">
        <v>9230</v>
      </c>
      <c r="D613" s="68">
        <v>1200000</v>
      </c>
      <c r="E613" s="68">
        <v>12553.14</v>
      </c>
      <c r="G613" s="34">
        <f t="shared" si="0"/>
        <v>1.046095E-2</v>
      </c>
      <c r="H613">
        <f t="shared" si="1"/>
        <v>-1187446.8600000001</v>
      </c>
      <c r="I613" t="str">
        <f t="shared" si="2"/>
        <v>Not Achieved</v>
      </c>
    </row>
    <row r="614" spans="1:9" x14ac:dyDescent="0.25">
      <c r="A614" t="s">
        <v>380</v>
      </c>
      <c r="B614">
        <v>2024</v>
      </c>
      <c r="C614" t="s">
        <v>9231</v>
      </c>
      <c r="D614" s="68">
        <v>1200000</v>
      </c>
      <c r="E614" s="68">
        <v>2239.85</v>
      </c>
      <c r="G614" s="34">
        <f t="shared" si="0"/>
        <v>1.8665416666666665E-3</v>
      </c>
      <c r="H614">
        <f t="shared" si="1"/>
        <v>-1197760.1499999999</v>
      </c>
      <c r="I614" t="str">
        <f t="shared" si="2"/>
        <v>Not Achieved</v>
      </c>
    </row>
    <row r="615" spans="1:9" x14ac:dyDescent="0.25">
      <c r="A615" t="s">
        <v>380</v>
      </c>
      <c r="B615">
        <v>2024</v>
      </c>
      <c r="C615" t="s">
        <v>9232</v>
      </c>
      <c r="D615" s="68">
        <v>1200000</v>
      </c>
      <c r="E615" s="68">
        <v>3131.06</v>
      </c>
      <c r="G615" s="34">
        <f t="shared" si="0"/>
        <v>2.6092166666666665E-3</v>
      </c>
      <c r="H615">
        <f t="shared" si="1"/>
        <v>-1196868.94</v>
      </c>
      <c r="I615" t="str">
        <f t="shared" si="2"/>
        <v>Not Achieved</v>
      </c>
    </row>
    <row r="616" spans="1:9" x14ac:dyDescent="0.25">
      <c r="A616" t="s">
        <v>380</v>
      </c>
      <c r="B616">
        <v>2024</v>
      </c>
      <c r="C616" t="s">
        <v>9233</v>
      </c>
      <c r="D616" s="68">
        <v>1200000</v>
      </c>
      <c r="E616" s="68">
        <v>13033.73</v>
      </c>
      <c r="G616" s="34">
        <f t="shared" si="0"/>
        <v>1.0861441666666666E-2</v>
      </c>
      <c r="H616">
        <f t="shared" si="1"/>
        <v>-1186966.27</v>
      </c>
      <c r="I616" t="str">
        <f t="shared" si="2"/>
        <v>Not Achieved</v>
      </c>
    </row>
    <row r="617" spans="1:9" x14ac:dyDescent="0.25">
      <c r="A617" t="s">
        <v>380</v>
      </c>
      <c r="B617">
        <v>2024</v>
      </c>
      <c r="C617" t="s">
        <v>9234</v>
      </c>
      <c r="D617" s="68">
        <v>1200000</v>
      </c>
      <c r="E617" s="68">
        <v>11618.79</v>
      </c>
      <c r="G617" s="34">
        <f t="shared" si="0"/>
        <v>9.6823250000000003E-3</v>
      </c>
      <c r="H617">
        <f t="shared" si="1"/>
        <v>-1188381.21</v>
      </c>
      <c r="I617" t="str">
        <f t="shared" si="2"/>
        <v>Not Achieved</v>
      </c>
    </row>
    <row r="618" spans="1:9" x14ac:dyDescent="0.25">
      <c r="A618" t="s">
        <v>1083</v>
      </c>
      <c r="B618">
        <v>2024</v>
      </c>
      <c r="C618" t="s">
        <v>9228</v>
      </c>
      <c r="D618" s="68">
        <v>2500000</v>
      </c>
      <c r="E618" s="68">
        <v>608.64</v>
      </c>
      <c r="G618" s="34">
        <f t="shared" si="0"/>
        <v>2.4345599999999999E-4</v>
      </c>
      <c r="H618">
        <f t="shared" si="1"/>
        <v>-2499391.36</v>
      </c>
      <c r="I618" t="str">
        <f t="shared" si="2"/>
        <v>Not Achieved</v>
      </c>
    </row>
    <row r="619" spans="1:9" x14ac:dyDescent="0.25">
      <c r="A619" t="s">
        <v>1083</v>
      </c>
      <c r="B619">
        <v>2024</v>
      </c>
      <c r="C619" t="s">
        <v>9230</v>
      </c>
      <c r="D619" s="68">
        <v>2500000</v>
      </c>
      <c r="E619" s="68">
        <v>5159.12</v>
      </c>
      <c r="G619" s="34">
        <f t="shared" si="0"/>
        <v>2.063648E-3</v>
      </c>
      <c r="H619">
        <f t="shared" si="1"/>
        <v>-2494840.88</v>
      </c>
      <c r="I619" t="str">
        <f t="shared" si="2"/>
        <v>Not Achieved</v>
      </c>
    </row>
    <row r="620" spans="1:9" x14ac:dyDescent="0.25">
      <c r="A620" t="s">
        <v>1083</v>
      </c>
      <c r="B620">
        <v>2024</v>
      </c>
      <c r="C620" t="s">
        <v>9233</v>
      </c>
      <c r="D620" s="68">
        <v>2500000</v>
      </c>
      <c r="E620" s="68">
        <v>1553.24</v>
      </c>
      <c r="G620" s="34">
        <f t="shared" si="0"/>
        <v>6.2129600000000002E-4</v>
      </c>
      <c r="H620">
        <f t="shared" si="1"/>
        <v>-2498446.7599999998</v>
      </c>
      <c r="I620" t="str">
        <f t="shared" si="2"/>
        <v>Not Achieved</v>
      </c>
    </row>
    <row r="621" spans="1:9" x14ac:dyDescent="0.25">
      <c r="A621" t="s">
        <v>1083</v>
      </c>
      <c r="B621">
        <v>2025</v>
      </c>
      <c r="C621" t="s">
        <v>9237</v>
      </c>
      <c r="D621" s="68">
        <v>2500000</v>
      </c>
      <c r="E621" s="68">
        <v>1348.72</v>
      </c>
      <c r="G621" s="34">
        <f t="shared" si="0"/>
        <v>5.3948799999999997E-4</v>
      </c>
      <c r="H621">
        <f t="shared" si="1"/>
        <v>-2498651.2799999998</v>
      </c>
      <c r="I621" t="str">
        <f t="shared" si="2"/>
        <v>Not Achieved</v>
      </c>
    </row>
    <row r="622" spans="1:9" x14ac:dyDescent="0.25">
      <c r="A622" t="s">
        <v>348</v>
      </c>
      <c r="B622">
        <v>2024</v>
      </c>
      <c r="C622" t="s">
        <v>9226</v>
      </c>
      <c r="D622" s="68">
        <v>2000000</v>
      </c>
      <c r="E622" s="68">
        <v>1952.94</v>
      </c>
      <c r="G622" s="34">
        <f t="shared" si="0"/>
        <v>9.7647000000000001E-4</v>
      </c>
      <c r="H622">
        <f t="shared" si="1"/>
        <v>-1998047.06</v>
      </c>
      <c r="I622" t="str">
        <f t="shared" si="2"/>
        <v>Not Achieved</v>
      </c>
    </row>
    <row r="623" spans="1:9" x14ac:dyDescent="0.25">
      <c r="A623" t="s">
        <v>348</v>
      </c>
      <c r="B623">
        <v>2024</v>
      </c>
      <c r="C623" t="s">
        <v>9227</v>
      </c>
      <c r="D623" s="68">
        <v>2000000</v>
      </c>
      <c r="E623" s="68">
        <v>3985.7200000000003</v>
      </c>
      <c r="G623" s="34">
        <f t="shared" si="0"/>
        <v>1.9928599999999999E-3</v>
      </c>
      <c r="H623">
        <f t="shared" si="1"/>
        <v>-1996014.28</v>
      </c>
      <c r="I623" t="str">
        <f t="shared" si="2"/>
        <v>Not Achieved</v>
      </c>
    </row>
    <row r="624" spans="1:9" x14ac:dyDescent="0.25">
      <c r="A624" t="s">
        <v>348</v>
      </c>
      <c r="B624">
        <v>2024</v>
      </c>
      <c r="C624" t="s">
        <v>9228</v>
      </c>
      <c r="D624" s="68">
        <v>2000000</v>
      </c>
      <c r="E624" s="68">
        <v>6495.38</v>
      </c>
      <c r="G624" s="34">
        <f t="shared" si="0"/>
        <v>3.2476900000000001E-3</v>
      </c>
      <c r="H624">
        <f t="shared" si="1"/>
        <v>-1993504.62</v>
      </c>
      <c r="I624" t="str">
        <f t="shared" si="2"/>
        <v>Not Achieved</v>
      </c>
    </row>
    <row r="625" spans="1:9" x14ac:dyDescent="0.25">
      <c r="A625" t="s">
        <v>348</v>
      </c>
      <c r="B625">
        <v>2024</v>
      </c>
      <c r="C625" t="s">
        <v>9229</v>
      </c>
      <c r="D625" s="68">
        <v>2000000</v>
      </c>
      <c r="E625" s="68">
        <v>4788.83</v>
      </c>
      <c r="G625" s="34">
        <f t="shared" si="0"/>
        <v>2.394415E-3</v>
      </c>
      <c r="H625">
        <f t="shared" si="1"/>
        <v>-1995211.17</v>
      </c>
      <c r="I625" t="str">
        <f t="shared" si="2"/>
        <v>Not Achieved</v>
      </c>
    </row>
    <row r="626" spans="1:9" x14ac:dyDescent="0.25">
      <c r="A626" t="s">
        <v>348</v>
      </c>
      <c r="B626">
        <v>2024</v>
      </c>
      <c r="C626" t="s">
        <v>9230</v>
      </c>
      <c r="D626" s="68">
        <v>2000000</v>
      </c>
      <c r="E626" s="68">
        <v>2540.73</v>
      </c>
      <c r="G626" s="34">
        <f t="shared" si="0"/>
        <v>1.2703650000000001E-3</v>
      </c>
      <c r="H626">
        <f t="shared" si="1"/>
        <v>-1997459.27</v>
      </c>
      <c r="I626" t="str">
        <f t="shared" si="2"/>
        <v>Not Achieved</v>
      </c>
    </row>
    <row r="627" spans="1:9" x14ac:dyDescent="0.25">
      <c r="A627" t="s">
        <v>348</v>
      </c>
      <c r="B627">
        <v>2024</v>
      </c>
      <c r="C627" t="s">
        <v>9231</v>
      </c>
      <c r="D627" s="68">
        <v>2000000</v>
      </c>
      <c r="E627" s="68">
        <v>10374.11</v>
      </c>
      <c r="G627" s="34">
        <f t="shared" si="0"/>
        <v>5.1870550000000003E-3</v>
      </c>
      <c r="H627">
        <f t="shared" si="1"/>
        <v>-1989625.89</v>
      </c>
      <c r="I627" t="str">
        <f t="shared" si="2"/>
        <v>Not Achieved</v>
      </c>
    </row>
    <row r="628" spans="1:9" x14ac:dyDescent="0.25">
      <c r="A628" t="s">
        <v>348</v>
      </c>
      <c r="B628">
        <v>2024</v>
      </c>
      <c r="C628" t="s">
        <v>9232</v>
      </c>
      <c r="D628" s="68">
        <v>2000000</v>
      </c>
      <c r="E628" s="68">
        <v>14287.05</v>
      </c>
      <c r="G628" s="34">
        <f t="shared" si="0"/>
        <v>7.1435249999999995E-3</v>
      </c>
      <c r="H628">
        <f t="shared" si="1"/>
        <v>-1985712.95</v>
      </c>
      <c r="I628" t="str">
        <f t="shared" si="2"/>
        <v>Not Achieved</v>
      </c>
    </row>
    <row r="629" spans="1:9" x14ac:dyDescent="0.25">
      <c r="A629" t="s">
        <v>348</v>
      </c>
      <c r="B629">
        <v>2024</v>
      </c>
      <c r="C629" t="s">
        <v>9234</v>
      </c>
      <c r="D629" s="68">
        <v>2000000</v>
      </c>
      <c r="E629" s="68">
        <v>3900.7699999999995</v>
      </c>
      <c r="G629" s="34">
        <f t="shared" si="0"/>
        <v>1.9503849999999998E-3</v>
      </c>
      <c r="H629">
        <f t="shared" si="1"/>
        <v>-1996099.23</v>
      </c>
      <c r="I629" t="str">
        <f t="shared" si="2"/>
        <v>Not Achieved</v>
      </c>
    </row>
    <row r="630" spans="1:9" x14ac:dyDescent="0.25">
      <c r="A630" t="s">
        <v>348</v>
      </c>
      <c r="B630">
        <v>2025</v>
      </c>
      <c r="C630" t="s">
        <v>9236</v>
      </c>
      <c r="D630" s="68">
        <v>2000000</v>
      </c>
      <c r="E630" s="68">
        <v>864.38</v>
      </c>
      <c r="G630" s="34">
        <f t="shared" si="0"/>
        <v>4.3218999999999999E-4</v>
      </c>
      <c r="H630">
        <f t="shared" si="1"/>
        <v>-1999135.62</v>
      </c>
      <c r="I630" t="str">
        <f t="shared" si="2"/>
        <v>Not Achieved</v>
      </c>
    </row>
    <row r="631" spans="1:9" x14ac:dyDescent="0.25">
      <c r="A631" t="s">
        <v>687</v>
      </c>
      <c r="B631">
        <v>2024</v>
      </c>
      <c r="C631" t="s">
        <v>9226</v>
      </c>
      <c r="D631" s="68">
        <v>2000000</v>
      </c>
      <c r="E631" s="68">
        <v>718.73</v>
      </c>
      <c r="G631" s="34">
        <f t="shared" si="0"/>
        <v>3.59365E-4</v>
      </c>
      <c r="H631">
        <f t="shared" si="1"/>
        <v>-1999281.27</v>
      </c>
      <c r="I631" t="str">
        <f t="shared" si="2"/>
        <v>Not Achieved</v>
      </c>
    </row>
    <row r="632" spans="1:9" x14ac:dyDescent="0.25">
      <c r="A632" t="s">
        <v>687</v>
      </c>
      <c r="B632">
        <v>2024</v>
      </c>
      <c r="C632" t="s">
        <v>9227</v>
      </c>
      <c r="D632" s="68">
        <v>2000000</v>
      </c>
      <c r="E632" s="68">
        <v>1751.94</v>
      </c>
      <c r="G632" s="34">
        <f t="shared" si="0"/>
        <v>8.7597E-4</v>
      </c>
      <c r="H632">
        <f t="shared" si="1"/>
        <v>-1998248.06</v>
      </c>
      <c r="I632" t="str">
        <f t="shared" si="2"/>
        <v>Not Achieved</v>
      </c>
    </row>
    <row r="633" spans="1:9" x14ac:dyDescent="0.25">
      <c r="A633" t="s">
        <v>687</v>
      </c>
      <c r="B633">
        <v>2024</v>
      </c>
      <c r="C633" t="s">
        <v>9228</v>
      </c>
      <c r="D633" s="68">
        <v>2000000</v>
      </c>
      <c r="E633" s="68">
        <v>7143.0599999999995</v>
      </c>
      <c r="G633" s="34">
        <f t="shared" si="0"/>
        <v>3.5715299999999998E-3</v>
      </c>
      <c r="H633">
        <f t="shared" si="1"/>
        <v>-1992856.94</v>
      </c>
      <c r="I633" t="str">
        <f t="shared" si="2"/>
        <v>Not Achieved</v>
      </c>
    </row>
    <row r="634" spans="1:9" x14ac:dyDescent="0.25">
      <c r="A634" t="s">
        <v>687</v>
      </c>
      <c r="B634">
        <v>2024</v>
      </c>
      <c r="C634" t="s">
        <v>9230</v>
      </c>
      <c r="D634" s="68">
        <v>2000000</v>
      </c>
      <c r="E634" s="68">
        <v>20040.410000000003</v>
      </c>
      <c r="G634" s="34">
        <f t="shared" si="0"/>
        <v>1.0020205000000003E-2</v>
      </c>
      <c r="H634">
        <f t="shared" si="1"/>
        <v>-1979959.59</v>
      </c>
      <c r="I634" t="str">
        <f t="shared" si="2"/>
        <v>Not Achieved</v>
      </c>
    </row>
    <row r="635" spans="1:9" x14ac:dyDescent="0.25">
      <c r="A635" t="s">
        <v>687</v>
      </c>
      <c r="B635">
        <v>2024</v>
      </c>
      <c r="C635" t="s">
        <v>9231</v>
      </c>
      <c r="D635" s="68">
        <v>2000000</v>
      </c>
      <c r="E635" s="68">
        <v>7961.0700000000006</v>
      </c>
      <c r="G635" s="34">
        <f t="shared" si="0"/>
        <v>3.9805350000000003E-3</v>
      </c>
      <c r="H635">
        <f t="shared" si="1"/>
        <v>-1992038.93</v>
      </c>
      <c r="I635" t="str">
        <f t="shared" si="2"/>
        <v>Not Achieved</v>
      </c>
    </row>
    <row r="636" spans="1:9" x14ac:dyDescent="0.25">
      <c r="A636" t="s">
        <v>687</v>
      </c>
      <c r="B636">
        <v>2024</v>
      </c>
      <c r="C636" t="s">
        <v>9232</v>
      </c>
      <c r="D636" s="68">
        <v>2000000</v>
      </c>
      <c r="E636" s="68">
        <v>8724.51</v>
      </c>
      <c r="G636" s="34">
        <f t="shared" si="0"/>
        <v>4.3622549999999998E-3</v>
      </c>
      <c r="H636">
        <f t="shared" si="1"/>
        <v>-1991275.49</v>
      </c>
      <c r="I636" t="str">
        <f t="shared" si="2"/>
        <v>Not Achieved</v>
      </c>
    </row>
    <row r="637" spans="1:9" x14ac:dyDescent="0.25">
      <c r="A637" t="s">
        <v>687</v>
      </c>
      <c r="B637">
        <v>2024</v>
      </c>
      <c r="C637" t="s">
        <v>9233</v>
      </c>
      <c r="D637" s="68">
        <v>2000000</v>
      </c>
      <c r="E637" s="68">
        <v>9327.43</v>
      </c>
      <c r="G637" s="34">
        <f t="shared" si="0"/>
        <v>4.6637150000000006E-3</v>
      </c>
      <c r="H637">
        <f t="shared" si="1"/>
        <v>-1990672.57</v>
      </c>
      <c r="I637" t="str">
        <f t="shared" si="2"/>
        <v>Not Achieved</v>
      </c>
    </row>
    <row r="638" spans="1:9" x14ac:dyDescent="0.25">
      <c r="A638" t="s">
        <v>687</v>
      </c>
      <c r="B638">
        <v>2024</v>
      </c>
      <c r="C638" t="s">
        <v>9234</v>
      </c>
      <c r="D638" s="68">
        <v>2000000</v>
      </c>
      <c r="E638" s="68">
        <v>1069.54</v>
      </c>
      <c r="G638" s="34">
        <f t="shared" si="0"/>
        <v>5.3476999999999995E-4</v>
      </c>
      <c r="H638">
        <f t="shared" si="1"/>
        <v>-1998930.46</v>
      </c>
      <c r="I638" t="str">
        <f t="shared" si="2"/>
        <v>Not Achieved</v>
      </c>
    </row>
    <row r="639" spans="1:9" x14ac:dyDescent="0.25">
      <c r="A639" t="s">
        <v>687</v>
      </c>
      <c r="B639">
        <v>2025</v>
      </c>
      <c r="C639" t="s">
        <v>9235</v>
      </c>
      <c r="D639" s="68">
        <v>2000000</v>
      </c>
      <c r="E639" s="68">
        <v>1919.47</v>
      </c>
      <c r="G639" s="34">
        <f t="shared" si="0"/>
        <v>9.5973499999999997E-4</v>
      </c>
      <c r="H639">
        <f t="shared" si="1"/>
        <v>-1998080.53</v>
      </c>
      <c r="I639" t="str">
        <f t="shared" si="2"/>
        <v>Not Achieved</v>
      </c>
    </row>
    <row r="640" spans="1:9" x14ac:dyDescent="0.25">
      <c r="A640" t="s">
        <v>687</v>
      </c>
      <c r="B640">
        <v>2025</v>
      </c>
      <c r="C640" t="s">
        <v>9236</v>
      </c>
      <c r="D640" s="68">
        <v>2000000</v>
      </c>
      <c r="E640" s="68">
        <v>5231.97</v>
      </c>
      <c r="G640" s="34">
        <f t="shared" si="0"/>
        <v>2.6159849999999999E-3</v>
      </c>
      <c r="H640">
        <f t="shared" si="1"/>
        <v>-1994768.03</v>
      </c>
      <c r="I640" t="str">
        <f t="shared" si="2"/>
        <v>Not Achieved</v>
      </c>
    </row>
    <row r="641" spans="1:9" x14ac:dyDescent="0.25">
      <c r="A641" t="s">
        <v>687</v>
      </c>
      <c r="B641">
        <v>2025</v>
      </c>
      <c r="C641" t="s">
        <v>9237</v>
      </c>
      <c r="D641" s="68">
        <v>2000000</v>
      </c>
      <c r="E641" s="68">
        <v>8341.02</v>
      </c>
      <c r="G641" s="34">
        <f t="shared" si="0"/>
        <v>4.1705100000000005E-3</v>
      </c>
      <c r="H641">
        <f t="shared" si="1"/>
        <v>-1991658.98</v>
      </c>
      <c r="I641" t="str">
        <f t="shared" si="2"/>
        <v>Not Achieved</v>
      </c>
    </row>
    <row r="642" spans="1:9" x14ac:dyDescent="0.25">
      <c r="A642" t="s">
        <v>134</v>
      </c>
      <c r="B642">
        <v>2024</v>
      </c>
      <c r="C642" t="s">
        <v>9226</v>
      </c>
      <c r="D642" s="68">
        <v>1000000</v>
      </c>
      <c r="E642" s="68">
        <v>3410.41</v>
      </c>
      <c r="G642" s="34">
        <f t="shared" si="0"/>
        <v>3.41041E-3</v>
      </c>
      <c r="H642">
        <f t="shared" si="1"/>
        <v>-996589.59</v>
      </c>
      <c r="I642" t="str">
        <f t="shared" si="2"/>
        <v>Not Achieved</v>
      </c>
    </row>
    <row r="643" spans="1:9" x14ac:dyDescent="0.25">
      <c r="A643" t="s">
        <v>134</v>
      </c>
      <c r="B643">
        <v>2024</v>
      </c>
      <c r="C643" t="s">
        <v>9227</v>
      </c>
      <c r="D643" s="68">
        <v>1000000</v>
      </c>
      <c r="E643" s="68">
        <v>999.33</v>
      </c>
      <c r="G643" s="34">
        <f t="shared" si="0"/>
        <v>9.993300000000001E-4</v>
      </c>
      <c r="H643">
        <f t="shared" si="1"/>
        <v>-999000.67</v>
      </c>
      <c r="I643" t="str">
        <f t="shared" si="2"/>
        <v>Not Achieved</v>
      </c>
    </row>
    <row r="644" spans="1:9" x14ac:dyDescent="0.25">
      <c r="A644" t="s">
        <v>134</v>
      </c>
      <c r="B644">
        <v>2024</v>
      </c>
      <c r="C644" t="s">
        <v>9229</v>
      </c>
      <c r="D644" s="68">
        <v>1000000</v>
      </c>
      <c r="E644" s="68">
        <v>6406.36</v>
      </c>
      <c r="G644" s="34">
        <f t="shared" si="0"/>
        <v>6.4063599999999998E-3</v>
      </c>
      <c r="H644">
        <f t="shared" si="1"/>
        <v>-993593.64</v>
      </c>
      <c r="I644" t="str">
        <f t="shared" si="2"/>
        <v>Not Achieved</v>
      </c>
    </row>
    <row r="645" spans="1:9" x14ac:dyDescent="0.25">
      <c r="A645" t="s">
        <v>134</v>
      </c>
      <c r="B645">
        <v>2024</v>
      </c>
      <c r="C645" t="s">
        <v>9230</v>
      </c>
      <c r="D645" s="68">
        <v>1000000</v>
      </c>
      <c r="E645" s="68">
        <v>1963.77</v>
      </c>
      <c r="G645" s="34">
        <f t="shared" si="0"/>
        <v>1.9637700000000001E-3</v>
      </c>
      <c r="H645">
        <f t="shared" si="1"/>
        <v>-998036.23</v>
      </c>
      <c r="I645" t="str">
        <f t="shared" si="2"/>
        <v>Not Achieved</v>
      </c>
    </row>
    <row r="646" spans="1:9" x14ac:dyDescent="0.25">
      <c r="A646" t="s">
        <v>134</v>
      </c>
      <c r="B646">
        <v>2024</v>
      </c>
      <c r="C646" t="s">
        <v>9231</v>
      </c>
      <c r="D646" s="68">
        <v>1000000</v>
      </c>
      <c r="E646" s="68">
        <v>3805.57</v>
      </c>
      <c r="G646" s="34">
        <f t="shared" si="0"/>
        <v>3.8055700000000003E-3</v>
      </c>
      <c r="H646">
        <f t="shared" si="1"/>
        <v>-996194.43</v>
      </c>
      <c r="I646" t="str">
        <f t="shared" si="2"/>
        <v>Not Achieved</v>
      </c>
    </row>
    <row r="647" spans="1:9" x14ac:dyDescent="0.25">
      <c r="A647" t="s">
        <v>134</v>
      </c>
      <c r="B647">
        <v>2024</v>
      </c>
      <c r="C647" t="s">
        <v>9232</v>
      </c>
      <c r="D647" s="68">
        <v>1000000</v>
      </c>
      <c r="E647" s="68">
        <v>24863.129999999997</v>
      </c>
      <c r="G647" s="34">
        <f t="shared" ref="G647:G710" si="3">E647/D647</f>
        <v>2.4863129999999997E-2</v>
      </c>
      <c r="H647">
        <f t="shared" ref="H647:H710" si="4">E647-D647</f>
        <v>-975136.87</v>
      </c>
      <c r="I647" t="str">
        <f t="shared" ref="I647:I710" si="5">IF(H647&gt;=0,"Achieved","Not Achieved")</f>
        <v>Not Achieved</v>
      </c>
    </row>
    <row r="648" spans="1:9" x14ac:dyDescent="0.25">
      <c r="A648" t="s">
        <v>134</v>
      </c>
      <c r="B648">
        <v>2024</v>
      </c>
      <c r="C648" t="s">
        <v>9233</v>
      </c>
      <c r="D648" s="68">
        <v>1000000</v>
      </c>
      <c r="E648" s="68">
        <v>10072.459999999999</v>
      </c>
      <c r="G648" s="34">
        <f t="shared" si="3"/>
        <v>1.0072459999999998E-2</v>
      </c>
      <c r="H648">
        <f t="shared" si="4"/>
        <v>-989927.54</v>
      </c>
      <c r="I648" t="str">
        <f t="shared" si="5"/>
        <v>Not Achieved</v>
      </c>
    </row>
    <row r="649" spans="1:9" x14ac:dyDescent="0.25">
      <c r="A649" t="s">
        <v>134</v>
      </c>
      <c r="B649">
        <v>2024</v>
      </c>
      <c r="C649" t="s">
        <v>9234</v>
      </c>
      <c r="D649" s="68">
        <v>1000000</v>
      </c>
      <c r="E649" s="68">
        <v>7457.33</v>
      </c>
      <c r="G649" s="34">
        <f t="shared" si="3"/>
        <v>7.4573299999999999E-3</v>
      </c>
      <c r="H649">
        <f t="shared" si="4"/>
        <v>-992542.67</v>
      </c>
      <c r="I649" t="str">
        <f t="shared" si="5"/>
        <v>Not Achieved</v>
      </c>
    </row>
    <row r="650" spans="1:9" x14ac:dyDescent="0.25">
      <c r="A650" t="s">
        <v>134</v>
      </c>
      <c r="B650">
        <v>2025</v>
      </c>
      <c r="C650" t="s">
        <v>9235</v>
      </c>
      <c r="D650" s="68">
        <v>1000000</v>
      </c>
      <c r="E650" s="68">
        <v>648.4</v>
      </c>
      <c r="G650" s="34">
        <f t="shared" si="3"/>
        <v>6.4839999999999993E-4</v>
      </c>
      <c r="H650">
        <f t="shared" si="4"/>
        <v>-999351.6</v>
      </c>
      <c r="I650" t="str">
        <f t="shared" si="5"/>
        <v>Not Achieved</v>
      </c>
    </row>
    <row r="651" spans="1:9" x14ac:dyDescent="0.25">
      <c r="A651" t="s">
        <v>134</v>
      </c>
      <c r="B651">
        <v>2025</v>
      </c>
      <c r="C651" t="s">
        <v>9236</v>
      </c>
      <c r="D651" s="68">
        <v>1000000</v>
      </c>
      <c r="E651" s="68">
        <v>2551.91</v>
      </c>
      <c r="G651" s="34">
        <f t="shared" si="3"/>
        <v>2.5519099999999997E-3</v>
      </c>
      <c r="H651">
        <f t="shared" si="4"/>
        <v>-997448.09</v>
      </c>
      <c r="I651" t="str">
        <f t="shared" si="5"/>
        <v>Not Achieved</v>
      </c>
    </row>
    <row r="652" spans="1:9" x14ac:dyDescent="0.25">
      <c r="A652" t="s">
        <v>134</v>
      </c>
      <c r="B652">
        <v>2025</v>
      </c>
      <c r="C652" t="s">
        <v>9237</v>
      </c>
      <c r="D652" s="68">
        <v>1000000</v>
      </c>
      <c r="E652" s="68">
        <v>13841.130000000001</v>
      </c>
      <c r="G652" s="34">
        <f t="shared" si="3"/>
        <v>1.3841130000000002E-2</v>
      </c>
      <c r="H652">
        <f t="shared" si="4"/>
        <v>-986158.87</v>
      </c>
      <c r="I652" t="str">
        <f t="shared" si="5"/>
        <v>Not Achieved</v>
      </c>
    </row>
    <row r="653" spans="1:9" x14ac:dyDescent="0.25">
      <c r="A653" t="s">
        <v>516</v>
      </c>
      <c r="B653">
        <v>2024</v>
      </c>
      <c r="C653" t="s">
        <v>9226</v>
      </c>
      <c r="D653" s="68">
        <v>2500000</v>
      </c>
      <c r="E653" s="68">
        <v>8966.7999999999993</v>
      </c>
      <c r="G653" s="34">
        <f t="shared" si="3"/>
        <v>3.5867199999999998E-3</v>
      </c>
      <c r="H653">
        <f t="shared" si="4"/>
        <v>-2491033.2000000002</v>
      </c>
      <c r="I653" t="str">
        <f t="shared" si="5"/>
        <v>Not Achieved</v>
      </c>
    </row>
    <row r="654" spans="1:9" x14ac:dyDescent="0.25">
      <c r="A654" t="s">
        <v>516</v>
      </c>
      <c r="B654">
        <v>2024</v>
      </c>
      <c r="C654" t="s">
        <v>9227</v>
      </c>
      <c r="D654" s="68">
        <v>2500000</v>
      </c>
      <c r="E654" s="68">
        <v>11589.74</v>
      </c>
      <c r="G654" s="34">
        <f t="shared" si="3"/>
        <v>4.6358959999999996E-3</v>
      </c>
      <c r="H654">
        <f t="shared" si="4"/>
        <v>-2488410.2599999998</v>
      </c>
      <c r="I654" t="str">
        <f t="shared" si="5"/>
        <v>Not Achieved</v>
      </c>
    </row>
    <row r="655" spans="1:9" x14ac:dyDescent="0.25">
      <c r="A655" t="s">
        <v>516</v>
      </c>
      <c r="B655">
        <v>2024</v>
      </c>
      <c r="C655" t="s">
        <v>9229</v>
      </c>
      <c r="D655" s="68">
        <v>2500000</v>
      </c>
      <c r="E655" s="68">
        <v>3049.72</v>
      </c>
      <c r="G655" s="34">
        <f t="shared" si="3"/>
        <v>1.2198879999999999E-3</v>
      </c>
      <c r="H655">
        <f t="shared" si="4"/>
        <v>-2496950.2799999998</v>
      </c>
      <c r="I655" t="str">
        <f t="shared" si="5"/>
        <v>Not Achieved</v>
      </c>
    </row>
    <row r="656" spans="1:9" x14ac:dyDescent="0.25">
      <c r="A656" t="s">
        <v>516</v>
      </c>
      <c r="B656">
        <v>2024</v>
      </c>
      <c r="C656" t="s">
        <v>9230</v>
      </c>
      <c r="D656" s="68">
        <v>2500000</v>
      </c>
      <c r="E656" s="68">
        <v>873.97</v>
      </c>
      <c r="G656" s="34">
        <f t="shared" si="3"/>
        <v>3.4958800000000001E-4</v>
      </c>
      <c r="H656">
        <f t="shared" si="4"/>
        <v>-2499126.0299999998</v>
      </c>
      <c r="I656" t="str">
        <f t="shared" si="5"/>
        <v>Not Achieved</v>
      </c>
    </row>
    <row r="657" spans="1:9" x14ac:dyDescent="0.25">
      <c r="A657" t="s">
        <v>516</v>
      </c>
      <c r="B657">
        <v>2024</v>
      </c>
      <c r="C657" t="s">
        <v>9231</v>
      </c>
      <c r="D657" s="68">
        <v>2500000</v>
      </c>
      <c r="E657" s="68">
        <v>9082.15</v>
      </c>
      <c r="G657" s="34">
        <f t="shared" si="3"/>
        <v>3.6328599999999999E-3</v>
      </c>
      <c r="H657">
        <f t="shared" si="4"/>
        <v>-2490917.85</v>
      </c>
      <c r="I657" t="str">
        <f t="shared" si="5"/>
        <v>Not Achieved</v>
      </c>
    </row>
    <row r="658" spans="1:9" x14ac:dyDescent="0.25">
      <c r="A658" t="s">
        <v>516</v>
      </c>
      <c r="B658">
        <v>2024</v>
      </c>
      <c r="C658" t="s">
        <v>9232</v>
      </c>
      <c r="D658" s="68">
        <v>2500000</v>
      </c>
      <c r="E658" s="68">
        <v>5617.0300000000007</v>
      </c>
      <c r="G658" s="34">
        <f t="shared" si="3"/>
        <v>2.2468120000000004E-3</v>
      </c>
      <c r="H658">
        <f t="shared" si="4"/>
        <v>-2494382.9700000002</v>
      </c>
      <c r="I658" t="str">
        <f t="shared" si="5"/>
        <v>Not Achieved</v>
      </c>
    </row>
    <row r="659" spans="1:9" x14ac:dyDescent="0.25">
      <c r="A659" t="s">
        <v>516</v>
      </c>
      <c r="B659">
        <v>2024</v>
      </c>
      <c r="C659" t="s">
        <v>9233</v>
      </c>
      <c r="D659" s="68">
        <v>2500000</v>
      </c>
      <c r="E659" s="68">
        <v>13288.37</v>
      </c>
      <c r="G659" s="34">
        <f t="shared" si="3"/>
        <v>5.3153480000000001E-3</v>
      </c>
      <c r="H659">
        <f t="shared" si="4"/>
        <v>-2486711.63</v>
      </c>
      <c r="I659" t="str">
        <f t="shared" si="5"/>
        <v>Not Achieved</v>
      </c>
    </row>
    <row r="660" spans="1:9" x14ac:dyDescent="0.25">
      <c r="A660" t="s">
        <v>516</v>
      </c>
      <c r="B660">
        <v>2024</v>
      </c>
      <c r="C660" t="s">
        <v>9234</v>
      </c>
      <c r="D660" s="68">
        <v>2500000</v>
      </c>
      <c r="E660" s="68">
        <v>2707.5</v>
      </c>
      <c r="G660" s="34">
        <f t="shared" si="3"/>
        <v>1.083E-3</v>
      </c>
      <c r="H660">
        <f t="shared" si="4"/>
        <v>-2497292.5</v>
      </c>
      <c r="I660" t="str">
        <f t="shared" si="5"/>
        <v>Not Achieved</v>
      </c>
    </row>
    <row r="661" spans="1:9" x14ac:dyDescent="0.25">
      <c r="A661" t="s">
        <v>516</v>
      </c>
      <c r="B661">
        <v>2025</v>
      </c>
      <c r="C661" t="s">
        <v>9236</v>
      </c>
      <c r="D661" s="68">
        <v>2500000</v>
      </c>
      <c r="E661" s="68">
        <v>1952.02</v>
      </c>
      <c r="G661" s="34">
        <f t="shared" si="3"/>
        <v>7.8080800000000002E-4</v>
      </c>
      <c r="H661">
        <f t="shared" si="4"/>
        <v>-2498047.98</v>
      </c>
      <c r="I661" t="str">
        <f t="shared" si="5"/>
        <v>Not Achieved</v>
      </c>
    </row>
    <row r="662" spans="1:9" x14ac:dyDescent="0.25">
      <c r="A662" t="s">
        <v>516</v>
      </c>
      <c r="B662">
        <v>2025</v>
      </c>
      <c r="C662" t="s">
        <v>9237</v>
      </c>
      <c r="D662" s="68">
        <v>2500000</v>
      </c>
      <c r="E662" s="68">
        <v>3375.33</v>
      </c>
      <c r="G662" s="34">
        <f t="shared" si="3"/>
        <v>1.350132E-3</v>
      </c>
      <c r="H662">
        <f t="shared" si="4"/>
        <v>-2496624.67</v>
      </c>
      <c r="I662" t="str">
        <f t="shared" si="5"/>
        <v>Not Achieved</v>
      </c>
    </row>
    <row r="663" spans="1:9" x14ac:dyDescent="0.25">
      <c r="A663" t="s">
        <v>1482</v>
      </c>
      <c r="B663">
        <v>2024</v>
      </c>
      <c r="C663" t="s">
        <v>9227</v>
      </c>
      <c r="D663" s="68">
        <v>2500000</v>
      </c>
      <c r="E663" s="68">
        <v>7063.57</v>
      </c>
      <c r="G663" s="34">
        <f t="shared" si="3"/>
        <v>2.8254280000000001E-3</v>
      </c>
      <c r="H663">
        <f t="shared" si="4"/>
        <v>-2492936.4300000002</v>
      </c>
      <c r="I663" t="str">
        <f t="shared" si="5"/>
        <v>Not Achieved</v>
      </c>
    </row>
    <row r="664" spans="1:9" x14ac:dyDescent="0.25">
      <c r="A664" t="s">
        <v>1482</v>
      </c>
      <c r="B664">
        <v>2024</v>
      </c>
      <c r="C664" t="s">
        <v>9229</v>
      </c>
      <c r="D664" s="68">
        <v>2500000</v>
      </c>
      <c r="E664" s="68">
        <v>9018.81</v>
      </c>
      <c r="G664" s="34">
        <f t="shared" si="3"/>
        <v>3.607524E-3</v>
      </c>
      <c r="H664">
        <f t="shared" si="4"/>
        <v>-2490981.19</v>
      </c>
      <c r="I664" t="str">
        <f t="shared" si="5"/>
        <v>Not Achieved</v>
      </c>
    </row>
    <row r="665" spans="1:9" x14ac:dyDescent="0.25">
      <c r="A665" t="s">
        <v>1482</v>
      </c>
      <c r="B665">
        <v>2024</v>
      </c>
      <c r="C665" t="s">
        <v>9231</v>
      </c>
      <c r="D665" s="68">
        <v>2500000</v>
      </c>
      <c r="E665" s="68">
        <v>3935.9399999999996</v>
      </c>
      <c r="G665" s="34">
        <f t="shared" si="3"/>
        <v>1.5743759999999999E-3</v>
      </c>
      <c r="H665">
        <f t="shared" si="4"/>
        <v>-2496064.06</v>
      </c>
      <c r="I665" t="str">
        <f t="shared" si="5"/>
        <v>Not Achieved</v>
      </c>
    </row>
    <row r="666" spans="1:9" x14ac:dyDescent="0.25">
      <c r="A666" t="s">
        <v>1482</v>
      </c>
      <c r="B666">
        <v>2024</v>
      </c>
      <c r="C666" t="s">
        <v>9232</v>
      </c>
      <c r="D666" s="68">
        <v>2500000</v>
      </c>
      <c r="E666" s="68">
        <v>14650.54</v>
      </c>
      <c r="G666" s="34">
        <f t="shared" si="3"/>
        <v>5.8602160000000006E-3</v>
      </c>
      <c r="H666">
        <f t="shared" si="4"/>
        <v>-2485349.46</v>
      </c>
      <c r="I666" t="str">
        <f t="shared" si="5"/>
        <v>Not Achieved</v>
      </c>
    </row>
    <row r="667" spans="1:9" x14ac:dyDescent="0.25">
      <c r="A667" t="s">
        <v>1482</v>
      </c>
      <c r="B667">
        <v>2024</v>
      </c>
      <c r="C667" t="s">
        <v>9233</v>
      </c>
      <c r="D667" s="68">
        <v>2500000</v>
      </c>
      <c r="E667" s="68">
        <v>9058.58</v>
      </c>
      <c r="G667" s="34">
        <f t="shared" si="3"/>
        <v>3.6234319999999998E-3</v>
      </c>
      <c r="H667">
        <f t="shared" si="4"/>
        <v>-2490941.42</v>
      </c>
      <c r="I667" t="str">
        <f t="shared" si="5"/>
        <v>Not Achieved</v>
      </c>
    </row>
    <row r="668" spans="1:9" x14ac:dyDescent="0.25">
      <c r="A668" t="s">
        <v>1482</v>
      </c>
      <c r="B668">
        <v>2024</v>
      </c>
      <c r="C668" t="s">
        <v>9234</v>
      </c>
      <c r="D668" s="68">
        <v>2500000</v>
      </c>
      <c r="E668" s="68">
        <v>4380.3599999999997</v>
      </c>
      <c r="G668" s="34">
        <f t="shared" si="3"/>
        <v>1.752144E-3</v>
      </c>
      <c r="H668">
        <f t="shared" si="4"/>
        <v>-2495619.64</v>
      </c>
      <c r="I668" t="str">
        <f t="shared" si="5"/>
        <v>Not Achieved</v>
      </c>
    </row>
    <row r="669" spans="1:9" x14ac:dyDescent="0.25">
      <c r="A669" t="s">
        <v>1482</v>
      </c>
      <c r="B669">
        <v>2025</v>
      </c>
      <c r="C669" t="s">
        <v>9235</v>
      </c>
      <c r="D669" s="68">
        <v>2500000</v>
      </c>
      <c r="E669" s="68">
        <v>3332.87</v>
      </c>
      <c r="G669" s="34">
        <f t="shared" si="3"/>
        <v>1.3331479999999999E-3</v>
      </c>
      <c r="H669">
        <f t="shared" si="4"/>
        <v>-2496667.13</v>
      </c>
      <c r="I669" t="str">
        <f t="shared" si="5"/>
        <v>Not Achieved</v>
      </c>
    </row>
    <row r="670" spans="1:9" x14ac:dyDescent="0.25">
      <c r="A670" t="s">
        <v>1482</v>
      </c>
      <c r="B670">
        <v>2025</v>
      </c>
      <c r="C670" t="s">
        <v>9236</v>
      </c>
      <c r="D670" s="68">
        <v>2500000</v>
      </c>
      <c r="E670" s="68">
        <v>1388.84</v>
      </c>
      <c r="G670" s="34">
        <f t="shared" si="3"/>
        <v>5.5553599999999992E-4</v>
      </c>
      <c r="H670">
        <f t="shared" si="4"/>
        <v>-2498611.16</v>
      </c>
      <c r="I670" t="str">
        <f t="shared" si="5"/>
        <v>Not Achieved</v>
      </c>
    </row>
    <row r="671" spans="1:9" x14ac:dyDescent="0.25">
      <c r="A671" t="s">
        <v>1482</v>
      </c>
      <c r="B671">
        <v>2025</v>
      </c>
      <c r="C671" t="s">
        <v>9237</v>
      </c>
      <c r="D671" s="68">
        <v>2500000</v>
      </c>
      <c r="E671" s="68">
        <v>1856.69</v>
      </c>
      <c r="G671" s="34">
        <f t="shared" si="3"/>
        <v>7.4267600000000006E-4</v>
      </c>
      <c r="H671">
        <f t="shared" si="4"/>
        <v>-2498143.31</v>
      </c>
      <c r="I671" t="str">
        <f t="shared" si="5"/>
        <v>Not Achieved</v>
      </c>
    </row>
    <row r="672" spans="1:9" x14ac:dyDescent="0.25">
      <c r="A672" t="s">
        <v>1079</v>
      </c>
      <c r="B672">
        <v>2024</v>
      </c>
      <c r="C672" t="s">
        <v>9226</v>
      </c>
      <c r="D672" s="68">
        <v>1200000</v>
      </c>
      <c r="E672" s="68">
        <v>5955.53</v>
      </c>
      <c r="G672" s="34">
        <f t="shared" si="3"/>
        <v>4.9629416666666665E-3</v>
      </c>
      <c r="H672">
        <f t="shared" si="4"/>
        <v>-1194044.47</v>
      </c>
      <c r="I672" t="str">
        <f t="shared" si="5"/>
        <v>Not Achieved</v>
      </c>
    </row>
    <row r="673" spans="1:9" x14ac:dyDescent="0.25">
      <c r="A673" t="s">
        <v>1079</v>
      </c>
      <c r="B673">
        <v>2024</v>
      </c>
      <c r="C673" t="s">
        <v>9227</v>
      </c>
      <c r="D673" s="68">
        <v>1200000</v>
      </c>
      <c r="E673" s="68">
        <v>5839.34</v>
      </c>
      <c r="G673" s="34">
        <f t="shared" si="3"/>
        <v>4.8661166666666665E-3</v>
      </c>
      <c r="H673">
        <f t="shared" si="4"/>
        <v>-1194160.6599999999</v>
      </c>
      <c r="I673" t="str">
        <f t="shared" si="5"/>
        <v>Not Achieved</v>
      </c>
    </row>
    <row r="674" spans="1:9" x14ac:dyDescent="0.25">
      <c r="A674" t="s">
        <v>1079</v>
      </c>
      <c r="B674">
        <v>2024</v>
      </c>
      <c r="C674" t="s">
        <v>9228</v>
      </c>
      <c r="D674" s="68">
        <v>1200000</v>
      </c>
      <c r="E674" s="68">
        <v>2119.0700000000002</v>
      </c>
      <c r="G674" s="34">
        <f t="shared" si="3"/>
        <v>1.7658916666666669E-3</v>
      </c>
      <c r="H674">
        <f t="shared" si="4"/>
        <v>-1197880.93</v>
      </c>
      <c r="I674" t="str">
        <f t="shared" si="5"/>
        <v>Not Achieved</v>
      </c>
    </row>
    <row r="675" spans="1:9" x14ac:dyDescent="0.25">
      <c r="A675" t="s">
        <v>1079</v>
      </c>
      <c r="B675">
        <v>2024</v>
      </c>
      <c r="C675" t="s">
        <v>9229</v>
      </c>
      <c r="D675" s="68">
        <v>1200000</v>
      </c>
      <c r="E675" s="68">
        <v>28008.78</v>
      </c>
      <c r="G675" s="34">
        <f t="shared" si="3"/>
        <v>2.3340649999999998E-2</v>
      </c>
      <c r="H675">
        <f t="shared" si="4"/>
        <v>-1171991.22</v>
      </c>
      <c r="I675" t="str">
        <f t="shared" si="5"/>
        <v>Not Achieved</v>
      </c>
    </row>
    <row r="676" spans="1:9" x14ac:dyDescent="0.25">
      <c r="A676" t="s">
        <v>1079</v>
      </c>
      <c r="B676">
        <v>2024</v>
      </c>
      <c r="C676" t="s">
        <v>9231</v>
      </c>
      <c r="D676" s="68">
        <v>1200000</v>
      </c>
      <c r="E676" s="68">
        <v>5418.58</v>
      </c>
      <c r="G676" s="34">
        <f t="shared" si="3"/>
        <v>4.515483333333333E-3</v>
      </c>
      <c r="H676">
        <f t="shared" si="4"/>
        <v>-1194581.42</v>
      </c>
      <c r="I676" t="str">
        <f t="shared" si="5"/>
        <v>Not Achieved</v>
      </c>
    </row>
    <row r="677" spans="1:9" x14ac:dyDescent="0.25">
      <c r="A677" t="s">
        <v>1079</v>
      </c>
      <c r="B677">
        <v>2024</v>
      </c>
      <c r="C677" t="s">
        <v>9232</v>
      </c>
      <c r="D677" s="68">
        <v>1200000</v>
      </c>
      <c r="E677" s="68">
        <v>9027.49</v>
      </c>
      <c r="G677" s="34">
        <f t="shared" si="3"/>
        <v>7.5229083333333332E-3</v>
      </c>
      <c r="H677">
        <f t="shared" si="4"/>
        <v>-1190972.51</v>
      </c>
      <c r="I677" t="str">
        <f t="shared" si="5"/>
        <v>Not Achieved</v>
      </c>
    </row>
    <row r="678" spans="1:9" x14ac:dyDescent="0.25">
      <c r="A678" t="s">
        <v>1079</v>
      </c>
      <c r="B678">
        <v>2024</v>
      </c>
      <c r="C678" t="s">
        <v>9233</v>
      </c>
      <c r="D678" s="68">
        <v>1200000</v>
      </c>
      <c r="E678" s="68">
        <v>12632.919999999998</v>
      </c>
      <c r="G678" s="34">
        <f t="shared" si="3"/>
        <v>1.0527433333333332E-2</v>
      </c>
      <c r="H678">
        <f t="shared" si="4"/>
        <v>-1187367.08</v>
      </c>
      <c r="I678" t="str">
        <f t="shared" si="5"/>
        <v>Not Achieved</v>
      </c>
    </row>
    <row r="679" spans="1:9" x14ac:dyDescent="0.25">
      <c r="A679" t="s">
        <v>1079</v>
      </c>
      <c r="B679">
        <v>2024</v>
      </c>
      <c r="C679" t="s">
        <v>9234</v>
      </c>
      <c r="D679" s="68">
        <v>1200000</v>
      </c>
      <c r="E679" s="68">
        <v>7942.32</v>
      </c>
      <c r="G679" s="34">
        <f t="shared" si="3"/>
        <v>6.6185999999999997E-3</v>
      </c>
      <c r="H679">
        <f t="shared" si="4"/>
        <v>-1192057.68</v>
      </c>
      <c r="I679" t="str">
        <f t="shared" si="5"/>
        <v>Not Achieved</v>
      </c>
    </row>
    <row r="680" spans="1:9" x14ac:dyDescent="0.25">
      <c r="A680" t="s">
        <v>1079</v>
      </c>
      <c r="B680">
        <v>2025</v>
      </c>
      <c r="C680" t="s">
        <v>9235</v>
      </c>
      <c r="D680" s="68">
        <v>1200000</v>
      </c>
      <c r="E680" s="68">
        <v>683.86</v>
      </c>
      <c r="G680" s="34">
        <f t="shared" si="3"/>
        <v>5.6988333333333335E-4</v>
      </c>
      <c r="H680">
        <f t="shared" si="4"/>
        <v>-1199316.1399999999</v>
      </c>
      <c r="I680" t="str">
        <f t="shared" si="5"/>
        <v>Not Achieved</v>
      </c>
    </row>
    <row r="681" spans="1:9" x14ac:dyDescent="0.25">
      <c r="A681" t="s">
        <v>1079</v>
      </c>
      <c r="B681">
        <v>2025</v>
      </c>
      <c r="C681" t="s">
        <v>9236</v>
      </c>
      <c r="D681" s="68">
        <v>1200000</v>
      </c>
      <c r="E681" s="68">
        <v>2490.34</v>
      </c>
      <c r="G681" s="34">
        <f t="shared" si="3"/>
        <v>2.0752833333333334E-3</v>
      </c>
      <c r="H681">
        <f t="shared" si="4"/>
        <v>-1197509.6599999999</v>
      </c>
      <c r="I681" t="str">
        <f t="shared" si="5"/>
        <v>Not Achieved</v>
      </c>
    </row>
    <row r="682" spans="1:9" x14ac:dyDescent="0.25">
      <c r="A682" t="s">
        <v>1079</v>
      </c>
      <c r="B682">
        <v>2025</v>
      </c>
      <c r="C682" t="s">
        <v>9237</v>
      </c>
      <c r="D682" s="68">
        <v>1200000</v>
      </c>
      <c r="E682" s="68">
        <v>2411.0100000000002</v>
      </c>
      <c r="G682" s="34">
        <f t="shared" si="3"/>
        <v>2.0091750000000002E-3</v>
      </c>
      <c r="H682">
        <f t="shared" si="4"/>
        <v>-1197588.99</v>
      </c>
      <c r="I682" t="str">
        <f t="shared" si="5"/>
        <v>Not Achieved</v>
      </c>
    </row>
    <row r="683" spans="1:9" x14ac:dyDescent="0.25">
      <c r="A683" t="s">
        <v>23</v>
      </c>
      <c r="B683">
        <v>2024</v>
      </c>
      <c r="C683" t="s">
        <v>9226</v>
      </c>
      <c r="D683" s="68">
        <v>1000000</v>
      </c>
      <c r="E683" s="68">
        <v>5880.9500000000007</v>
      </c>
      <c r="G683" s="34">
        <f t="shared" si="3"/>
        <v>5.8809500000000011E-3</v>
      </c>
      <c r="H683">
        <f t="shared" si="4"/>
        <v>-994119.05</v>
      </c>
      <c r="I683" t="str">
        <f t="shared" si="5"/>
        <v>Not Achieved</v>
      </c>
    </row>
    <row r="684" spans="1:9" x14ac:dyDescent="0.25">
      <c r="A684" t="s">
        <v>23</v>
      </c>
      <c r="B684">
        <v>2024</v>
      </c>
      <c r="C684" t="s">
        <v>9227</v>
      </c>
      <c r="D684" s="68">
        <v>1000000</v>
      </c>
      <c r="E684" s="68">
        <v>6179.23</v>
      </c>
      <c r="G684" s="34">
        <f t="shared" si="3"/>
        <v>6.17923E-3</v>
      </c>
      <c r="H684">
        <f t="shared" si="4"/>
        <v>-993820.77</v>
      </c>
      <c r="I684" t="str">
        <f t="shared" si="5"/>
        <v>Not Achieved</v>
      </c>
    </row>
    <row r="685" spans="1:9" x14ac:dyDescent="0.25">
      <c r="A685" t="s">
        <v>23</v>
      </c>
      <c r="B685">
        <v>2024</v>
      </c>
      <c r="C685" t="s">
        <v>9228</v>
      </c>
      <c r="D685" s="68">
        <v>1000000</v>
      </c>
      <c r="E685" s="68">
        <v>11862.210000000001</v>
      </c>
      <c r="G685" s="34">
        <f t="shared" si="3"/>
        <v>1.1862210000000002E-2</v>
      </c>
      <c r="H685">
        <f t="shared" si="4"/>
        <v>-988137.79</v>
      </c>
      <c r="I685" t="str">
        <f t="shared" si="5"/>
        <v>Not Achieved</v>
      </c>
    </row>
    <row r="686" spans="1:9" x14ac:dyDescent="0.25">
      <c r="A686" t="s">
        <v>23</v>
      </c>
      <c r="B686">
        <v>2024</v>
      </c>
      <c r="C686" t="s">
        <v>9229</v>
      </c>
      <c r="D686" s="68">
        <v>1000000</v>
      </c>
      <c r="E686" s="68">
        <v>12299.82</v>
      </c>
      <c r="G686" s="34">
        <f t="shared" si="3"/>
        <v>1.229982E-2</v>
      </c>
      <c r="H686">
        <f t="shared" si="4"/>
        <v>-987700.18</v>
      </c>
      <c r="I686" t="str">
        <f t="shared" si="5"/>
        <v>Not Achieved</v>
      </c>
    </row>
    <row r="687" spans="1:9" x14ac:dyDescent="0.25">
      <c r="A687" t="s">
        <v>23</v>
      </c>
      <c r="B687">
        <v>2024</v>
      </c>
      <c r="C687" t="s">
        <v>9230</v>
      </c>
      <c r="D687" s="68">
        <v>1000000</v>
      </c>
      <c r="E687" s="68">
        <v>4902.08</v>
      </c>
      <c r="G687" s="34">
        <f t="shared" si="3"/>
        <v>4.9020799999999996E-3</v>
      </c>
      <c r="H687">
        <f t="shared" si="4"/>
        <v>-995097.92</v>
      </c>
      <c r="I687" t="str">
        <f t="shared" si="5"/>
        <v>Not Achieved</v>
      </c>
    </row>
    <row r="688" spans="1:9" x14ac:dyDescent="0.25">
      <c r="A688" t="s">
        <v>23</v>
      </c>
      <c r="B688">
        <v>2024</v>
      </c>
      <c r="C688" t="s">
        <v>9231</v>
      </c>
      <c r="D688" s="68">
        <v>1000000</v>
      </c>
      <c r="E688" s="68">
        <v>18457.66</v>
      </c>
      <c r="G688" s="34">
        <f t="shared" si="3"/>
        <v>1.8457660000000001E-2</v>
      </c>
      <c r="H688">
        <f t="shared" si="4"/>
        <v>-981542.34</v>
      </c>
      <c r="I688" t="str">
        <f t="shared" si="5"/>
        <v>Not Achieved</v>
      </c>
    </row>
    <row r="689" spans="1:9" x14ac:dyDescent="0.25">
      <c r="A689" t="s">
        <v>23</v>
      </c>
      <c r="B689">
        <v>2024</v>
      </c>
      <c r="C689" t="s">
        <v>9232</v>
      </c>
      <c r="D689" s="68">
        <v>1000000</v>
      </c>
      <c r="E689" s="68">
        <v>18142.849999999999</v>
      </c>
      <c r="G689" s="34">
        <f t="shared" si="3"/>
        <v>1.8142849999999999E-2</v>
      </c>
      <c r="H689">
        <f t="shared" si="4"/>
        <v>-981857.15</v>
      </c>
      <c r="I689" t="str">
        <f t="shared" si="5"/>
        <v>Not Achieved</v>
      </c>
    </row>
    <row r="690" spans="1:9" x14ac:dyDescent="0.25">
      <c r="A690" t="s">
        <v>23</v>
      </c>
      <c r="B690">
        <v>2024</v>
      </c>
      <c r="C690" t="s">
        <v>9233</v>
      </c>
      <c r="D690" s="68">
        <v>1000000</v>
      </c>
      <c r="E690" s="68">
        <v>39577.379999999997</v>
      </c>
      <c r="G690" s="34">
        <f t="shared" si="3"/>
        <v>3.9577379999999995E-2</v>
      </c>
      <c r="H690">
        <f t="shared" si="4"/>
        <v>-960422.62</v>
      </c>
      <c r="I690" t="str">
        <f t="shared" si="5"/>
        <v>Not Achieved</v>
      </c>
    </row>
    <row r="691" spans="1:9" x14ac:dyDescent="0.25">
      <c r="A691" t="s">
        <v>23</v>
      </c>
      <c r="B691">
        <v>2024</v>
      </c>
      <c r="C691" t="s">
        <v>9234</v>
      </c>
      <c r="D691" s="68">
        <v>1000000</v>
      </c>
      <c r="E691" s="68">
        <v>13802.760000000002</v>
      </c>
      <c r="G691" s="34">
        <f t="shared" si="3"/>
        <v>1.3802760000000002E-2</v>
      </c>
      <c r="H691">
        <f t="shared" si="4"/>
        <v>-986197.24</v>
      </c>
      <c r="I691" t="str">
        <f t="shared" si="5"/>
        <v>Not Achieved</v>
      </c>
    </row>
    <row r="692" spans="1:9" x14ac:dyDescent="0.25">
      <c r="A692" t="s">
        <v>23</v>
      </c>
      <c r="B692">
        <v>2025</v>
      </c>
      <c r="C692" t="s">
        <v>9236</v>
      </c>
      <c r="D692" s="68">
        <v>1000000</v>
      </c>
      <c r="E692" s="68">
        <v>34131.760000000002</v>
      </c>
      <c r="G692" s="34">
        <f t="shared" si="3"/>
        <v>3.4131760000000004E-2</v>
      </c>
      <c r="H692">
        <f t="shared" si="4"/>
        <v>-965868.24</v>
      </c>
      <c r="I692" t="str">
        <f t="shared" si="5"/>
        <v>Not Achieved</v>
      </c>
    </row>
    <row r="693" spans="1:9" x14ac:dyDescent="0.25">
      <c r="A693" t="s">
        <v>23</v>
      </c>
      <c r="B693">
        <v>2025</v>
      </c>
      <c r="C693" t="s">
        <v>9237</v>
      </c>
      <c r="D693" s="68">
        <v>1000000</v>
      </c>
      <c r="E693" s="68">
        <v>9070.83</v>
      </c>
      <c r="G693" s="34">
        <f t="shared" si="3"/>
        <v>9.0708300000000002E-3</v>
      </c>
      <c r="H693">
        <f t="shared" si="4"/>
        <v>-990929.17</v>
      </c>
      <c r="I693" t="str">
        <f t="shared" si="5"/>
        <v>Not Achieved</v>
      </c>
    </row>
    <row r="694" spans="1:9" x14ac:dyDescent="0.25">
      <c r="A694" t="s">
        <v>107</v>
      </c>
      <c r="B694">
        <v>2024</v>
      </c>
      <c r="C694" t="s">
        <v>9227</v>
      </c>
      <c r="D694" s="68">
        <v>800000</v>
      </c>
      <c r="E694" s="68">
        <v>6189.91</v>
      </c>
      <c r="G694" s="34">
        <f t="shared" si="3"/>
        <v>7.7373874999999998E-3</v>
      </c>
      <c r="H694">
        <f t="shared" si="4"/>
        <v>-793810.09</v>
      </c>
      <c r="I694" t="str">
        <f t="shared" si="5"/>
        <v>Not Achieved</v>
      </c>
    </row>
    <row r="695" spans="1:9" x14ac:dyDescent="0.25">
      <c r="A695" t="s">
        <v>107</v>
      </c>
      <c r="B695">
        <v>2024</v>
      </c>
      <c r="C695" t="s">
        <v>9228</v>
      </c>
      <c r="D695" s="68">
        <v>800000</v>
      </c>
      <c r="E695" s="68">
        <v>0</v>
      </c>
      <c r="G695" s="34">
        <f t="shared" si="3"/>
        <v>0</v>
      </c>
      <c r="H695">
        <f t="shared" si="4"/>
        <v>-800000</v>
      </c>
      <c r="I695" t="str">
        <f t="shared" si="5"/>
        <v>Not Achieved</v>
      </c>
    </row>
    <row r="696" spans="1:9" x14ac:dyDescent="0.25">
      <c r="A696" t="s">
        <v>107</v>
      </c>
      <c r="B696">
        <v>2024</v>
      </c>
      <c r="C696" t="s">
        <v>9230</v>
      </c>
      <c r="D696" s="68">
        <v>800000</v>
      </c>
      <c r="E696" s="68">
        <v>17750.150000000001</v>
      </c>
      <c r="G696" s="34">
        <f t="shared" si="3"/>
        <v>2.2187687500000001E-2</v>
      </c>
      <c r="H696">
        <f t="shared" si="4"/>
        <v>-782249.85</v>
      </c>
      <c r="I696" t="str">
        <f t="shared" si="5"/>
        <v>Not Achieved</v>
      </c>
    </row>
    <row r="697" spans="1:9" x14ac:dyDescent="0.25">
      <c r="A697" t="s">
        <v>107</v>
      </c>
      <c r="B697">
        <v>2024</v>
      </c>
      <c r="C697" t="s">
        <v>9231</v>
      </c>
      <c r="D697" s="68">
        <v>800000</v>
      </c>
      <c r="E697" s="68">
        <v>11586.89</v>
      </c>
      <c r="G697" s="34">
        <f t="shared" si="3"/>
        <v>1.44836125E-2</v>
      </c>
      <c r="H697">
        <f t="shared" si="4"/>
        <v>-788413.11</v>
      </c>
      <c r="I697" t="str">
        <f t="shared" si="5"/>
        <v>Not Achieved</v>
      </c>
    </row>
    <row r="698" spans="1:9" x14ac:dyDescent="0.25">
      <c r="A698" t="s">
        <v>107</v>
      </c>
      <c r="B698">
        <v>2024</v>
      </c>
      <c r="C698" t="s">
        <v>9232</v>
      </c>
      <c r="D698" s="68">
        <v>800000</v>
      </c>
      <c r="E698" s="68">
        <v>24639.31</v>
      </c>
      <c r="G698" s="34">
        <f t="shared" si="3"/>
        <v>3.07991375E-2</v>
      </c>
      <c r="H698">
        <f t="shared" si="4"/>
        <v>-775360.69</v>
      </c>
      <c r="I698" t="str">
        <f t="shared" si="5"/>
        <v>Not Achieved</v>
      </c>
    </row>
    <row r="699" spans="1:9" x14ac:dyDescent="0.25">
      <c r="A699" t="s">
        <v>107</v>
      </c>
      <c r="B699">
        <v>2024</v>
      </c>
      <c r="C699" t="s">
        <v>9233</v>
      </c>
      <c r="D699" s="68">
        <v>800000</v>
      </c>
      <c r="E699" s="68">
        <v>21971.41</v>
      </c>
      <c r="G699" s="34">
        <f t="shared" si="3"/>
        <v>2.7464262499999999E-2</v>
      </c>
      <c r="H699">
        <f t="shared" si="4"/>
        <v>-778028.59</v>
      </c>
      <c r="I699" t="str">
        <f t="shared" si="5"/>
        <v>Not Achieved</v>
      </c>
    </row>
    <row r="700" spans="1:9" x14ac:dyDescent="0.25">
      <c r="A700" t="s">
        <v>107</v>
      </c>
      <c r="B700">
        <v>2024</v>
      </c>
      <c r="C700" t="s">
        <v>9234</v>
      </c>
      <c r="D700" s="68">
        <v>800000</v>
      </c>
      <c r="E700" s="68">
        <v>9198.39</v>
      </c>
      <c r="G700" s="34">
        <f t="shared" si="3"/>
        <v>1.1497987499999999E-2</v>
      </c>
      <c r="H700">
        <f t="shared" si="4"/>
        <v>-790801.61</v>
      </c>
      <c r="I700" t="str">
        <f t="shared" si="5"/>
        <v>Not Achieved</v>
      </c>
    </row>
    <row r="701" spans="1:9" x14ac:dyDescent="0.25">
      <c r="A701" t="s">
        <v>107</v>
      </c>
      <c r="B701">
        <v>2025</v>
      </c>
      <c r="C701" t="s">
        <v>9236</v>
      </c>
      <c r="D701" s="68">
        <v>800000</v>
      </c>
      <c r="E701" s="68">
        <v>7143.5</v>
      </c>
      <c r="G701" s="34">
        <f t="shared" si="3"/>
        <v>8.9293749999999998E-3</v>
      </c>
      <c r="H701">
        <f t="shared" si="4"/>
        <v>-792856.5</v>
      </c>
      <c r="I701" t="str">
        <f t="shared" si="5"/>
        <v>Not Achieved</v>
      </c>
    </row>
    <row r="702" spans="1:9" x14ac:dyDescent="0.25">
      <c r="A702" t="s">
        <v>107</v>
      </c>
      <c r="B702">
        <v>2025</v>
      </c>
      <c r="C702" t="s">
        <v>9237</v>
      </c>
      <c r="D702" s="68">
        <v>800000</v>
      </c>
      <c r="E702" s="68">
        <v>1438.32</v>
      </c>
      <c r="G702" s="34">
        <f t="shared" si="3"/>
        <v>1.7978999999999998E-3</v>
      </c>
      <c r="H702">
        <f t="shared" si="4"/>
        <v>-798561.68</v>
      </c>
      <c r="I702" t="str">
        <f t="shared" si="5"/>
        <v>Not Achieved</v>
      </c>
    </row>
    <row r="703" spans="1:9" x14ac:dyDescent="0.25">
      <c r="A703" t="s">
        <v>1853</v>
      </c>
      <c r="B703">
        <v>2024</v>
      </c>
      <c r="C703" t="s">
        <v>9226</v>
      </c>
      <c r="D703" s="68">
        <v>1200000</v>
      </c>
      <c r="E703" s="68">
        <v>1915.91</v>
      </c>
      <c r="G703" s="34">
        <f t="shared" si="3"/>
        <v>1.5965916666666668E-3</v>
      </c>
      <c r="H703">
        <f t="shared" si="4"/>
        <v>-1198084.0900000001</v>
      </c>
      <c r="I703" t="str">
        <f t="shared" si="5"/>
        <v>Not Achieved</v>
      </c>
    </row>
    <row r="704" spans="1:9" x14ac:dyDescent="0.25">
      <c r="A704" t="s">
        <v>1853</v>
      </c>
      <c r="B704">
        <v>2024</v>
      </c>
      <c r="C704" t="s">
        <v>9227</v>
      </c>
      <c r="D704" s="68">
        <v>1200000</v>
      </c>
      <c r="E704" s="68">
        <v>1265.57</v>
      </c>
      <c r="G704" s="34">
        <f t="shared" si="3"/>
        <v>1.0546416666666666E-3</v>
      </c>
      <c r="H704">
        <f t="shared" si="4"/>
        <v>-1198734.43</v>
      </c>
      <c r="I704" t="str">
        <f t="shared" si="5"/>
        <v>Not Achieved</v>
      </c>
    </row>
    <row r="705" spans="1:9" x14ac:dyDescent="0.25">
      <c r="A705" t="s">
        <v>1853</v>
      </c>
      <c r="B705">
        <v>2024</v>
      </c>
      <c r="C705" t="s">
        <v>9228</v>
      </c>
      <c r="D705" s="68">
        <v>1200000</v>
      </c>
      <c r="E705" s="68">
        <v>2905.89</v>
      </c>
      <c r="G705" s="34">
        <f t="shared" si="3"/>
        <v>2.421575E-3</v>
      </c>
      <c r="H705">
        <f t="shared" si="4"/>
        <v>-1197094.1100000001</v>
      </c>
      <c r="I705" t="str">
        <f t="shared" si="5"/>
        <v>Not Achieved</v>
      </c>
    </row>
    <row r="706" spans="1:9" x14ac:dyDescent="0.25">
      <c r="A706" t="s">
        <v>1853</v>
      </c>
      <c r="B706">
        <v>2024</v>
      </c>
      <c r="C706" t="s">
        <v>9230</v>
      </c>
      <c r="D706" s="68">
        <v>1200000</v>
      </c>
      <c r="E706" s="68">
        <v>696.35</v>
      </c>
      <c r="G706" s="34">
        <f t="shared" si="3"/>
        <v>5.8029166666666667E-4</v>
      </c>
      <c r="H706">
        <f t="shared" si="4"/>
        <v>-1199303.6499999999</v>
      </c>
      <c r="I706" t="str">
        <f t="shared" si="5"/>
        <v>Not Achieved</v>
      </c>
    </row>
    <row r="707" spans="1:9" x14ac:dyDescent="0.25">
      <c r="A707" t="s">
        <v>1853</v>
      </c>
      <c r="B707">
        <v>2024</v>
      </c>
      <c r="C707" t="s">
        <v>9231</v>
      </c>
      <c r="D707" s="68">
        <v>1200000</v>
      </c>
      <c r="E707" s="68">
        <v>12807.61</v>
      </c>
      <c r="G707" s="34">
        <f t="shared" si="3"/>
        <v>1.0673008333333334E-2</v>
      </c>
      <c r="H707">
        <f t="shared" si="4"/>
        <v>-1187192.3899999999</v>
      </c>
      <c r="I707" t="str">
        <f t="shared" si="5"/>
        <v>Not Achieved</v>
      </c>
    </row>
    <row r="708" spans="1:9" x14ac:dyDescent="0.25">
      <c r="A708" t="s">
        <v>1853</v>
      </c>
      <c r="B708">
        <v>2024</v>
      </c>
      <c r="C708" t="s">
        <v>9232</v>
      </c>
      <c r="D708" s="68">
        <v>1200000</v>
      </c>
      <c r="E708" s="68">
        <v>22264.989999999998</v>
      </c>
      <c r="G708" s="34">
        <f t="shared" si="3"/>
        <v>1.8554158333333331E-2</v>
      </c>
      <c r="H708">
        <f t="shared" si="4"/>
        <v>-1177735.01</v>
      </c>
      <c r="I708" t="str">
        <f t="shared" si="5"/>
        <v>Not Achieved</v>
      </c>
    </row>
    <row r="709" spans="1:9" x14ac:dyDescent="0.25">
      <c r="A709" t="s">
        <v>1853</v>
      </c>
      <c r="B709">
        <v>2024</v>
      </c>
      <c r="C709" t="s">
        <v>9233</v>
      </c>
      <c r="D709" s="68">
        <v>1200000</v>
      </c>
      <c r="E709" s="68">
        <v>21346.079999999998</v>
      </c>
      <c r="G709" s="34">
        <f t="shared" si="3"/>
        <v>1.7788399999999999E-2</v>
      </c>
      <c r="H709">
        <f t="shared" si="4"/>
        <v>-1178653.92</v>
      </c>
      <c r="I709" t="str">
        <f t="shared" si="5"/>
        <v>Not Achieved</v>
      </c>
    </row>
    <row r="710" spans="1:9" x14ac:dyDescent="0.25">
      <c r="A710" t="s">
        <v>1853</v>
      </c>
      <c r="B710">
        <v>2025</v>
      </c>
      <c r="C710" t="s">
        <v>9235</v>
      </c>
      <c r="D710" s="68">
        <v>1200000</v>
      </c>
      <c r="E710" s="68">
        <v>3716.88</v>
      </c>
      <c r="G710" s="34">
        <f t="shared" si="3"/>
        <v>3.0974000000000002E-3</v>
      </c>
      <c r="H710">
        <f t="shared" si="4"/>
        <v>-1196283.1200000001</v>
      </c>
      <c r="I710" t="str">
        <f t="shared" si="5"/>
        <v>Not Achieved</v>
      </c>
    </row>
    <row r="711" spans="1:9" x14ac:dyDescent="0.25">
      <c r="A711" t="s">
        <v>1853</v>
      </c>
      <c r="B711">
        <v>2025</v>
      </c>
      <c r="C711" t="s">
        <v>9236</v>
      </c>
      <c r="D711" s="68">
        <v>1200000</v>
      </c>
      <c r="E711" s="68">
        <v>11990.4</v>
      </c>
      <c r="G711" s="34">
        <f t="shared" ref="G711:G774" si="6">E711/D711</f>
        <v>9.9919999999999991E-3</v>
      </c>
      <c r="H711">
        <f t="shared" ref="H711:H774" si="7">E711-D711</f>
        <v>-1188009.6000000001</v>
      </c>
      <c r="I711" t="str">
        <f t="shared" ref="I711:I774" si="8">IF(H711&gt;=0,"Achieved","Not Achieved")</f>
        <v>Not Achieved</v>
      </c>
    </row>
    <row r="712" spans="1:9" x14ac:dyDescent="0.25">
      <c r="A712" t="s">
        <v>1853</v>
      </c>
      <c r="B712">
        <v>2025</v>
      </c>
      <c r="C712" t="s">
        <v>9237</v>
      </c>
      <c r="D712" s="68">
        <v>1200000</v>
      </c>
      <c r="E712" s="68">
        <v>3514.45</v>
      </c>
      <c r="G712" s="34">
        <f t="shared" si="6"/>
        <v>2.9287083333333331E-3</v>
      </c>
      <c r="H712">
        <f t="shared" si="7"/>
        <v>-1196485.55</v>
      </c>
      <c r="I712" t="str">
        <f t="shared" si="8"/>
        <v>Not Achieved</v>
      </c>
    </row>
    <row r="713" spans="1:9" x14ac:dyDescent="0.25">
      <c r="A713" t="s">
        <v>1413</v>
      </c>
      <c r="B713">
        <v>2024</v>
      </c>
      <c r="C713" t="s">
        <v>9227</v>
      </c>
      <c r="D713" s="68">
        <v>800000</v>
      </c>
      <c r="E713" s="68">
        <v>16568.650000000001</v>
      </c>
      <c r="G713" s="34">
        <f t="shared" si="6"/>
        <v>2.0710812500000002E-2</v>
      </c>
      <c r="H713">
        <f t="shared" si="7"/>
        <v>-783431.35</v>
      </c>
      <c r="I713" t="str">
        <f t="shared" si="8"/>
        <v>Not Achieved</v>
      </c>
    </row>
    <row r="714" spans="1:9" x14ac:dyDescent="0.25">
      <c r="A714" t="s">
        <v>1413</v>
      </c>
      <c r="B714">
        <v>2024</v>
      </c>
      <c r="C714" t="s">
        <v>9228</v>
      </c>
      <c r="D714" s="68">
        <v>800000</v>
      </c>
      <c r="E714" s="68">
        <v>8165.77</v>
      </c>
      <c r="G714" s="34">
        <f t="shared" si="6"/>
        <v>1.02072125E-2</v>
      </c>
      <c r="H714">
        <f t="shared" si="7"/>
        <v>-791834.23</v>
      </c>
      <c r="I714" t="str">
        <f t="shared" si="8"/>
        <v>Not Achieved</v>
      </c>
    </row>
    <row r="715" spans="1:9" x14ac:dyDescent="0.25">
      <c r="A715" t="s">
        <v>1413</v>
      </c>
      <c r="B715">
        <v>2024</v>
      </c>
      <c r="C715" t="s">
        <v>9229</v>
      </c>
      <c r="D715" s="68">
        <v>800000</v>
      </c>
      <c r="E715" s="68">
        <v>15710.94</v>
      </c>
      <c r="G715" s="34">
        <f t="shared" si="6"/>
        <v>1.9638675000000001E-2</v>
      </c>
      <c r="H715">
        <f t="shared" si="7"/>
        <v>-784289.06</v>
      </c>
      <c r="I715" t="str">
        <f t="shared" si="8"/>
        <v>Not Achieved</v>
      </c>
    </row>
    <row r="716" spans="1:9" x14ac:dyDescent="0.25">
      <c r="A716" t="s">
        <v>1413</v>
      </c>
      <c r="B716">
        <v>2024</v>
      </c>
      <c r="C716" t="s">
        <v>9230</v>
      </c>
      <c r="D716" s="68">
        <v>800000</v>
      </c>
      <c r="E716" s="68">
        <v>359.76</v>
      </c>
      <c r="G716" s="34">
        <f t="shared" si="6"/>
        <v>4.4969999999999998E-4</v>
      </c>
      <c r="H716">
        <f t="shared" si="7"/>
        <v>-799640.24</v>
      </c>
      <c r="I716" t="str">
        <f t="shared" si="8"/>
        <v>Not Achieved</v>
      </c>
    </row>
    <row r="717" spans="1:9" x14ac:dyDescent="0.25">
      <c r="A717" t="s">
        <v>1413</v>
      </c>
      <c r="B717">
        <v>2024</v>
      </c>
      <c r="C717" t="s">
        <v>9231</v>
      </c>
      <c r="D717" s="68">
        <v>800000</v>
      </c>
      <c r="E717" s="68">
        <v>17282.919999999998</v>
      </c>
      <c r="G717" s="34">
        <f t="shared" si="6"/>
        <v>2.1603649999999999E-2</v>
      </c>
      <c r="H717">
        <f t="shared" si="7"/>
        <v>-782717.08</v>
      </c>
      <c r="I717" t="str">
        <f t="shared" si="8"/>
        <v>Not Achieved</v>
      </c>
    </row>
    <row r="718" spans="1:9" x14ac:dyDescent="0.25">
      <c r="A718" t="s">
        <v>1413</v>
      </c>
      <c r="B718">
        <v>2024</v>
      </c>
      <c r="C718" t="s">
        <v>9232</v>
      </c>
      <c r="D718" s="68">
        <v>800000</v>
      </c>
      <c r="E718" s="68">
        <v>8010.0599999999995</v>
      </c>
      <c r="G718" s="34">
        <f t="shared" si="6"/>
        <v>1.0012574999999999E-2</v>
      </c>
      <c r="H718">
        <f t="shared" si="7"/>
        <v>-791989.94</v>
      </c>
      <c r="I718" t="str">
        <f t="shared" si="8"/>
        <v>Not Achieved</v>
      </c>
    </row>
    <row r="719" spans="1:9" x14ac:dyDescent="0.25">
      <c r="A719" t="s">
        <v>1413</v>
      </c>
      <c r="B719">
        <v>2024</v>
      </c>
      <c r="C719" t="s">
        <v>9233</v>
      </c>
      <c r="D719" s="68">
        <v>800000</v>
      </c>
      <c r="E719" s="68">
        <v>1920.7</v>
      </c>
      <c r="G719" s="34">
        <f t="shared" si="6"/>
        <v>2.4008750000000002E-3</v>
      </c>
      <c r="H719">
        <f t="shared" si="7"/>
        <v>-798079.3</v>
      </c>
      <c r="I719" t="str">
        <f t="shared" si="8"/>
        <v>Not Achieved</v>
      </c>
    </row>
    <row r="720" spans="1:9" x14ac:dyDescent="0.25">
      <c r="A720" t="s">
        <v>1413</v>
      </c>
      <c r="B720">
        <v>2024</v>
      </c>
      <c r="C720" t="s">
        <v>9234</v>
      </c>
      <c r="D720" s="68">
        <v>800000</v>
      </c>
      <c r="E720" s="68">
        <v>7871.08</v>
      </c>
      <c r="G720" s="34">
        <f t="shared" si="6"/>
        <v>9.8388499999999997E-3</v>
      </c>
      <c r="H720">
        <f t="shared" si="7"/>
        <v>-792128.92</v>
      </c>
      <c r="I720" t="str">
        <f t="shared" si="8"/>
        <v>Not Achieved</v>
      </c>
    </row>
    <row r="721" spans="1:9" x14ac:dyDescent="0.25">
      <c r="A721" t="s">
        <v>1413</v>
      </c>
      <c r="B721">
        <v>2025</v>
      </c>
      <c r="C721" t="s">
        <v>9236</v>
      </c>
      <c r="D721" s="68">
        <v>800000</v>
      </c>
      <c r="E721" s="68">
        <v>4824.58</v>
      </c>
      <c r="G721" s="34">
        <f t="shared" si="6"/>
        <v>6.0307249999999998E-3</v>
      </c>
      <c r="H721">
        <f t="shared" si="7"/>
        <v>-795175.42</v>
      </c>
      <c r="I721" t="str">
        <f t="shared" si="8"/>
        <v>Not Achieved</v>
      </c>
    </row>
    <row r="722" spans="1:9" x14ac:dyDescent="0.25">
      <c r="A722" t="s">
        <v>1413</v>
      </c>
      <c r="B722">
        <v>2025</v>
      </c>
      <c r="C722" t="s">
        <v>9237</v>
      </c>
      <c r="D722" s="68">
        <v>800000</v>
      </c>
      <c r="E722" s="68">
        <v>14204.27</v>
      </c>
      <c r="G722" s="34">
        <f t="shared" si="6"/>
        <v>1.7755337499999999E-2</v>
      </c>
      <c r="H722">
        <f t="shared" si="7"/>
        <v>-785795.73</v>
      </c>
      <c r="I722" t="str">
        <f t="shared" si="8"/>
        <v>Not Achieved</v>
      </c>
    </row>
    <row r="723" spans="1:9" x14ac:dyDescent="0.25">
      <c r="A723" t="s">
        <v>390</v>
      </c>
      <c r="B723">
        <v>2024</v>
      </c>
      <c r="C723" t="s">
        <v>9226</v>
      </c>
      <c r="D723" s="68">
        <v>1500000</v>
      </c>
      <c r="E723" s="68">
        <v>11169.24</v>
      </c>
      <c r="G723" s="34">
        <f t="shared" si="6"/>
        <v>7.4461600000000003E-3</v>
      </c>
      <c r="H723">
        <f t="shared" si="7"/>
        <v>-1488830.76</v>
      </c>
      <c r="I723" t="str">
        <f t="shared" si="8"/>
        <v>Not Achieved</v>
      </c>
    </row>
    <row r="724" spans="1:9" x14ac:dyDescent="0.25">
      <c r="A724" t="s">
        <v>390</v>
      </c>
      <c r="B724">
        <v>2024</v>
      </c>
      <c r="C724" t="s">
        <v>9227</v>
      </c>
      <c r="D724" s="68">
        <v>1500000</v>
      </c>
      <c r="E724" s="68">
        <v>15747.460000000001</v>
      </c>
      <c r="G724" s="34">
        <f t="shared" si="6"/>
        <v>1.0498306666666667E-2</v>
      </c>
      <c r="H724">
        <f t="shared" si="7"/>
        <v>-1484252.54</v>
      </c>
      <c r="I724" t="str">
        <f t="shared" si="8"/>
        <v>Not Achieved</v>
      </c>
    </row>
    <row r="725" spans="1:9" x14ac:dyDescent="0.25">
      <c r="A725" t="s">
        <v>390</v>
      </c>
      <c r="B725">
        <v>2024</v>
      </c>
      <c r="C725" t="s">
        <v>9228</v>
      </c>
      <c r="D725" s="68">
        <v>1500000</v>
      </c>
      <c r="E725" s="68">
        <v>6510.2699999999995</v>
      </c>
      <c r="G725" s="34">
        <f t="shared" si="6"/>
        <v>4.3401799999999999E-3</v>
      </c>
      <c r="H725">
        <f t="shared" si="7"/>
        <v>-1493489.73</v>
      </c>
      <c r="I725" t="str">
        <f t="shared" si="8"/>
        <v>Not Achieved</v>
      </c>
    </row>
    <row r="726" spans="1:9" x14ac:dyDescent="0.25">
      <c r="A726" t="s">
        <v>390</v>
      </c>
      <c r="B726">
        <v>2024</v>
      </c>
      <c r="C726" t="s">
        <v>9231</v>
      </c>
      <c r="D726" s="68">
        <v>1500000</v>
      </c>
      <c r="E726" s="68">
        <v>7896.579999999999</v>
      </c>
      <c r="G726" s="34">
        <f t="shared" si="6"/>
        <v>5.2643866666666657E-3</v>
      </c>
      <c r="H726">
        <f t="shared" si="7"/>
        <v>-1492103.42</v>
      </c>
      <c r="I726" t="str">
        <f t="shared" si="8"/>
        <v>Not Achieved</v>
      </c>
    </row>
    <row r="727" spans="1:9" x14ac:dyDescent="0.25">
      <c r="A727" t="s">
        <v>390</v>
      </c>
      <c r="B727">
        <v>2024</v>
      </c>
      <c r="C727" t="s">
        <v>9232</v>
      </c>
      <c r="D727" s="68">
        <v>1500000</v>
      </c>
      <c r="E727" s="68">
        <v>4343.9399999999996</v>
      </c>
      <c r="G727" s="34">
        <f t="shared" si="6"/>
        <v>2.8959599999999999E-3</v>
      </c>
      <c r="H727">
        <f t="shared" si="7"/>
        <v>-1495656.06</v>
      </c>
      <c r="I727" t="str">
        <f t="shared" si="8"/>
        <v>Not Achieved</v>
      </c>
    </row>
    <row r="728" spans="1:9" x14ac:dyDescent="0.25">
      <c r="A728" t="s">
        <v>390</v>
      </c>
      <c r="B728">
        <v>2024</v>
      </c>
      <c r="C728" t="s">
        <v>9233</v>
      </c>
      <c r="D728" s="68">
        <v>1500000</v>
      </c>
      <c r="E728" s="68">
        <v>6757.61</v>
      </c>
      <c r="G728" s="34">
        <f t="shared" si="6"/>
        <v>4.5050733333333332E-3</v>
      </c>
      <c r="H728">
        <f t="shared" si="7"/>
        <v>-1493242.39</v>
      </c>
      <c r="I728" t="str">
        <f t="shared" si="8"/>
        <v>Not Achieved</v>
      </c>
    </row>
    <row r="729" spans="1:9" x14ac:dyDescent="0.25">
      <c r="A729" t="s">
        <v>390</v>
      </c>
      <c r="B729">
        <v>2024</v>
      </c>
      <c r="C729" t="s">
        <v>9234</v>
      </c>
      <c r="D729" s="68">
        <v>1500000</v>
      </c>
      <c r="E729" s="68">
        <v>10632.560000000001</v>
      </c>
      <c r="G729" s="34">
        <f t="shared" si="6"/>
        <v>7.0883733333333343E-3</v>
      </c>
      <c r="H729">
        <f t="shared" si="7"/>
        <v>-1489367.44</v>
      </c>
      <c r="I729" t="str">
        <f t="shared" si="8"/>
        <v>Not Achieved</v>
      </c>
    </row>
    <row r="730" spans="1:9" x14ac:dyDescent="0.25">
      <c r="A730" t="s">
        <v>390</v>
      </c>
      <c r="B730">
        <v>2025</v>
      </c>
      <c r="C730" t="s">
        <v>9236</v>
      </c>
      <c r="D730" s="68">
        <v>1500000</v>
      </c>
      <c r="E730" s="68">
        <v>10809.01</v>
      </c>
      <c r="G730" s="34">
        <f t="shared" si="6"/>
        <v>7.2060066666666672E-3</v>
      </c>
      <c r="H730">
        <f t="shared" si="7"/>
        <v>-1489190.99</v>
      </c>
      <c r="I730" t="str">
        <f t="shared" si="8"/>
        <v>Not Achieved</v>
      </c>
    </row>
    <row r="731" spans="1:9" x14ac:dyDescent="0.25">
      <c r="A731" t="s">
        <v>390</v>
      </c>
      <c r="B731">
        <v>2025</v>
      </c>
      <c r="C731" t="s">
        <v>9237</v>
      </c>
      <c r="D731" s="68">
        <v>1500000</v>
      </c>
      <c r="E731" s="68">
        <v>712.62</v>
      </c>
      <c r="G731" s="34">
        <f t="shared" si="6"/>
        <v>4.7508000000000001E-4</v>
      </c>
      <c r="H731">
        <f t="shared" si="7"/>
        <v>-1499287.38</v>
      </c>
      <c r="I731" t="str">
        <f t="shared" si="8"/>
        <v>Not Achieved</v>
      </c>
    </row>
    <row r="732" spans="1:9" x14ac:dyDescent="0.25">
      <c r="A732" t="s">
        <v>67</v>
      </c>
      <c r="B732">
        <v>2024</v>
      </c>
      <c r="C732" t="s">
        <v>9226</v>
      </c>
      <c r="D732" s="68">
        <v>1000000</v>
      </c>
      <c r="E732" s="68">
        <v>2823.73</v>
      </c>
      <c r="G732" s="34">
        <f t="shared" si="6"/>
        <v>2.82373E-3</v>
      </c>
      <c r="H732">
        <f t="shared" si="7"/>
        <v>-997176.27</v>
      </c>
      <c r="I732" t="str">
        <f t="shared" si="8"/>
        <v>Not Achieved</v>
      </c>
    </row>
    <row r="733" spans="1:9" x14ac:dyDescent="0.25">
      <c r="A733" t="s">
        <v>67</v>
      </c>
      <c r="B733">
        <v>2024</v>
      </c>
      <c r="C733" t="s">
        <v>9227</v>
      </c>
      <c r="D733" s="68">
        <v>1000000</v>
      </c>
      <c r="E733" s="68">
        <v>7470.38</v>
      </c>
      <c r="G733" s="34">
        <f t="shared" si="6"/>
        <v>7.4703800000000004E-3</v>
      </c>
      <c r="H733">
        <f t="shared" si="7"/>
        <v>-992529.62</v>
      </c>
      <c r="I733" t="str">
        <f t="shared" si="8"/>
        <v>Not Achieved</v>
      </c>
    </row>
    <row r="734" spans="1:9" x14ac:dyDescent="0.25">
      <c r="A734" t="s">
        <v>67</v>
      </c>
      <c r="B734">
        <v>2024</v>
      </c>
      <c r="C734" t="s">
        <v>9228</v>
      </c>
      <c r="D734" s="68">
        <v>1000000</v>
      </c>
      <c r="E734" s="68">
        <v>14313.64</v>
      </c>
      <c r="G734" s="34">
        <f t="shared" si="6"/>
        <v>1.4313639999999999E-2</v>
      </c>
      <c r="H734">
        <f t="shared" si="7"/>
        <v>-985686.36</v>
      </c>
      <c r="I734" t="str">
        <f t="shared" si="8"/>
        <v>Not Achieved</v>
      </c>
    </row>
    <row r="735" spans="1:9" x14ac:dyDescent="0.25">
      <c r="A735" t="s">
        <v>67</v>
      </c>
      <c r="B735">
        <v>2024</v>
      </c>
      <c r="C735" t="s">
        <v>9229</v>
      </c>
      <c r="D735" s="68">
        <v>1000000</v>
      </c>
      <c r="E735" s="68">
        <v>1139.69</v>
      </c>
      <c r="G735" s="34">
        <f t="shared" si="6"/>
        <v>1.1396900000000001E-3</v>
      </c>
      <c r="H735">
        <f t="shared" si="7"/>
        <v>-998860.31</v>
      </c>
      <c r="I735" t="str">
        <f t="shared" si="8"/>
        <v>Not Achieved</v>
      </c>
    </row>
    <row r="736" spans="1:9" x14ac:dyDescent="0.25">
      <c r="A736" t="s">
        <v>67</v>
      </c>
      <c r="B736">
        <v>2024</v>
      </c>
      <c r="C736" t="s">
        <v>9230</v>
      </c>
      <c r="D736" s="68">
        <v>1000000</v>
      </c>
      <c r="E736" s="68">
        <v>1776.54</v>
      </c>
      <c r="G736" s="34">
        <f t="shared" si="6"/>
        <v>1.7765400000000001E-3</v>
      </c>
      <c r="H736">
        <f t="shared" si="7"/>
        <v>-998223.46</v>
      </c>
      <c r="I736" t="str">
        <f t="shared" si="8"/>
        <v>Not Achieved</v>
      </c>
    </row>
    <row r="737" spans="1:9" x14ac:dyDescent="0.25">
      <c r="A737" t="s">
        <v>67</v>
      </c>
      <c r="B737">
        <v>2024</v>
      </c>
      <c r="C737" t="s">
        <v>9231</v>
      </c>
      <c r="D737" s="68">
        <v>1000000</v>
      </c>
      <c r="E737" s="68">
        <v>15457.949999999999</v>
      </c>
      <c r="G737" s="34">
        <f t="shared" si="6"/>
        <v>1.5457949999999998E-2</v>
      </c>
      <c r="H737">
        <f t="shared" si="7"/>
        <v>-984542.05</v>
      </c>
      <c r="I737" t="str">
        <f t="shared" si="8"/>
        <v>Not Achieved</v>
      </c>
    </row>
    <row r="738" spans="1:9" x14ac:dyDescent="0.25">
      <c r="A738" t="s">
        <v>67</v>
      </c>
      <c r="B738">
        <v>2024</v>
      </c>
      <c r="C738" t="s">
        <v>9232</v>
      </c>
      <c r="D738" s="68">
        <v>1000000</v>
      </c>
      <c r="E738" s="68">
        <v>16304.7</v>
      </c>
      <c r="G738" s="34">
        <f t="shared" si="6"/>
        <v>1.6304700000000002E-2</v>
      </c>
      <c r="H738">
        <f t="shared" si="7"/>
        <v>-983695.3</v>
      </c>
      <c r="I738" t="str">
        <f t="shared" si="8"/>
        <v>Not Achieved</v>
      </c>
    </row>
    <row r="739" spans="1:9" x14ac:dyDescent="0.25">
      <c r="A739" t="s">
        <v>67</v>
      </c>
      <c r="B739">
        <v>2024</v>
      </c>
      <c r="C739" t="s">
        <v>9233</v>
      </c>
      <c r="D739" s="68">
        <v>1000000</v>
      </c>
      <c r="E739" s="68">
        <v>4862.3899999999994</v>
      </c>
      <c r="G739" s="34">
        <f t="shared" si="6"/>
        <v>4.8623899999999994E-3</v>
      </c>
      <c r="H739">
        <f t="shared" si="7"/>
        <v>-995137.61</v>
      </c>
      <c r="I739" t="str">
        <f t="shared" si="8"/>
        <v>Not Achieved</v>
      </c>
    </row>
    <row r="740" spans="1:9" x14ac:dyDescent="0.25">
      <c r="A740" t="s">
        <v>67</v>
      </c>
      <c r="B740">
        <v>2024</v>
      </c>
      <c r="C740" t="s">
        <v>9234</v>
      </c>
      <c r="D740" s="68">
        <v>1000000</v>
      </c>
      <c r="E740" s="68">
        <v>6878.1500000000005</v>
      </c>
      <c r="G740" s="34">
        <f t="shared" si="6"/>
        <v>6.8781500000000004E-3</v>
      </c>
      <c r="H740">
        <f t="shared" si="7"/>
        <v>-993121.85</v>
      </c>
      <c r="I740" t="str">
        <f t="shared" si="8"/>
        <v>Not Achieved</v>
      </c>
    </row>
    <row r="741" spans="1:9" x14ac:dyDescent="0.25">
      <c r="A741" t="s">
        <v>67</v>
      </c>
      <c r="B741">
        <v>2025</v>
      </c>
      <c r="C741" t="s">
        <v>9235</v>
      </c>
      <c r="D741" s="68">
        <v>1000000</v>
      </c>
      <c r="E741" s="68">
        <v>1671.1</v>
      </c>
      <c r="G741" s="34">
        <f t="shared" si="6"/>
        <v>1.6711E-3</v>
      </c>
      <c r="H741">
        <f t="shared" si="7"/>
        <v>-998328.9</v>
      </c>
      <c r="I741" t="str">
        <f t="shared" si="8"/>
        <v>Not Achieved</v>
      </c>
    </row>
    <row r="742" spans="1:9" x14ac:dyDescent="0.25">
      <c r="A742" t="s">
        <v>67</v>
      </c>
      <c r="B742">
        <v>2025</v>
      </c>
      <c r="C742" t="s">
        <v>9236</v>
      </c>
      <c r="D742" s="68">
        <v>1000000</v>
      </c>
      <c r="E742" s="68">
        <v>2945.4700000000003</v>
      </c>
      <c r="G742" s="34">
        <f t="shared" si="6"/>
        <v>2.9454700000000004E-3</v>
      </c>
      <c r="H742">
        <f t="shared" si="7"/>
        <v>-997054.53</v>
      </c>
      <c r="I742" t="str">
        <f t="shared" si="8"/>
        <v>Not Achieved</v>
      </c>
    </row>
    <row r="743" spans="1:9" x14ac:dyDescent="0.25">
      <c r="A743" t="s">
        <v>67</v>
      </c>
      <c r="B743">
        <v>2025</v>
      </c>
      <c r="C743" t="s">
        <v>9237</v>
      </c>
      <c r="D743" s="68">
        <v>1000000</v>
      </c>
      <c r="E743" s="68">
        <v>2560.4499999999998</v>
      </c>
      <c r="G743" s="34">
        <f t="shared" si="6"/>
        <v>2.5604499999999997E-3</v>
      </c>
      <c r="H743">
        <f t="shared" si="7"/>
        <v>-997439.55</v>
      </c>
      <c r="I743" t="str">
        <f t="shared" si="8"/>
        <v>Not Achieved</v>
      </c>
    </row>
    <row r="744" spans="1:9" x14ac:dyDescent="0.25">
      <c r="A744" t="s">
        <v>1020</v>
      </c>
      <c r="B744">
        <v>2024</v>
      </c>
      <c r="C744" t="s">
        <v>9226</v>
      </c>
      <c r="D744" s="68">
        <v>1200000</v>
      </c>
      <c r="E744" s="68">
        <v>1792.31</v>
      </c>
      <c r="G744" s="34">
        <f t="shared" si="6"/>
        <v>1.4935916666666666E-3</v>
      </c>
      <c r="H744">
        <f t="shared" si="7"/>
        <v>-1198207.69</v>
      </c>
      <c r="I744" t="str">
        <f t="shared" si="8"/>
        <v>Not Achieved</v>
      </c>
    </row>
    <row r="745" spans="1:9" x14ac:dyDescent="0.25">
      <c r="A745" t="s">
        <v>1020</v>
      </c>
      <c r="B745">
        <v>2024</v>
      </c>
      <c r="C745" t="s">
        <v>9227</v>
      </c>
      <c r="D745" s="68">
        <v>1200000</v>
      </c>
      <c r="E745" s="68">
        <v>3687.2</v>
      </c>
      <c r="G745" s="34">
        <f t="shared" si="6"/>
        <v>3.0726666666666667E-3</v>
      </c>
      <c r="H745">
        <f t="shared" si="7"/>
        <v>-1196312.8</v>
      </c>
      <c r="I745" t="str">
        <f t="shared" si="8"/>
        <v>Not Achieved</v>
      </c>
    </row>
    <row r="746" spans="1:9" x14ac:dyDescent="0.25">
      <c r="A746" t="s">
        <v>1020</v>
      </c>
      <c r="B746">
        <v>2024</v>
      </c>
      <c r="C746" t="s">
        <v>9228</v>
      </c>
      <c r="D746" s="68">
        <v>1200000</v>
      </c>
      <c r="E746" s="68">
        <v>3017.41</v>
      </c>
      <c r="G746" s="34">
        <f t="shared" si="6"/>
        <v>2.5145083333333331E-3</v>
      </c>
      <c r="H746">
        <f t="shared" si="7"/>
        <v>-1196982.5900000001</v>
      </c>
      <c r="I746" t="str">
        <f t="shared" si="8"/>
        <v>Not Achieved</v>
      </c>
    </row>
    <row r="747" spans="1:9" x14ac:dyDescent="0.25">
      <c r="A747" t="s">
        <v>1020</v>
      </c>
      <c r="B747">
        <v>2024</v>
      </c>
      <c r="C747" t="s">
        <v>9229</v>
      </c>
      <c r="D747" s="68">
        <v>1200000</v>
      </c>
      <c r="E747" s="68">
        <v>9234.49</v>
      </c>
      <c r="G747" s="34">
        <f t="shared" si="6"/>
        <v>7.6954083333333331E-3</v>
      </c>
      <c r="H747">
        <f t="shared" si="7"/>
        <v>-1190765.51</v>
      </c>
      <c r="I747" t="str">
        <f t="shared" si="8"/>
        <v>Not Achieved</v>
      </c>
    </row>
    <row r="748" spans="1:9" x14ac:dyDescent="0.25">
      <c r="A748" t="s">
        <v>1020</v>
      </c>
      <c r="B748">
        <v>2024</v>
      </c>
      <c r="C748" t="s">
        <v>9230</v>
      </c>
      <c r="D748" s="68">
        <v>1200000</v>
      </c>
      <c r="E748" s="68">
        <v>5663.9</v>
      </c>
      <c r="G748" s="34">
        <f t="shared" si="6"/>
        <v>4.7199166666666665E-3</v>
      </c>
      <c r="H748">
        <f t="shared" si="7"/>
        <v>-1194336.1000000001</v>
      </c>
      <c r="I748" t="str">
        <f t="shared" si="8"/>
        <v>Not Achieved</v>
      </c>
    </row>
    <row r="749" spans="1:9" x14ac:dyDescent="0.25">
      <c r="A749" t="s">
        <v>1020</v>
      </c>
      <c r="B749">
        <v>2024</v>
      </c>
      <c r="C749" t="s">
        <v>9232</v>
      </c>
      <c r="D749" s="68">
        <v>1200000</v>
      </c>
      <c r="E749" s="68">
        <v>4171.1900000000005</v>
      </c>
      <c r="G749" s="34">
        <f t="shared" si="6"/>
        <v>3.4759916666666671E-3</v>
      </c>
      <c r="H749">
        <f t="shared" si="7"/>
        <v>-1195828.81</v>
      </c>
      <c r="I749" t="str">
        <f t="shared" si="8"/>
        <v>Not Achieved</v>
      </c>
    </row>
    <row r="750" spans="1:9" x14ac:dyDescent="0.25">
      <c r="A750" t="s">
        <v>1020</v>
      </c>
      <c r="B750">
        <v>2024</v>
      </c>
      <c r="C750" t="s">
        <v>9233</v>
      </c>
      <c r="D750" s="68">
        <v>1200000</v>
      </c>
      <c r="E750" s="68">
        <v>5679.82</v>
      </c>
      <c r="G750" s="34">
        <f t="shared" si="6"/>
        <v>4.7331833333333333E-3</v>
      </c>
      <c r="H750">
        <f t="shared" si="7"/>
        <v>-1194320.18</v>
      </c>
      <c r="I750" t="str">
        <f t="shared" si="8"/>
        <v>Not Achieved</v>
      </c>
    </row>
    <row r="751" spans="1:9" x14ac:dyDescent="0.25">
      <c r="A751" t="s">
        <v>1020</v>
      </c>
      <c r="B751">
        <v>2024</v>
      </c>
      <c r="C751" t="s">
        <v>9234</v>
      </c>
      <c r="D751" s="68">
        <v>1200000</v>
      </c>
      <c r="E751" s="68">
        <v>3460.54</v>
      </c>
      <c r="G751" s="34">
        <f t="shared" si="6"/>
        <v>2.8837833333333332E-3</v>
      </c>
      <c r="H751">
        <f t="shared" si="7"/>
        <v>-1196539.46</v>
      </c>
      <c r="I751" t="str">
        <f t="shared" si="8"/>
        <v>Not Achieved</v>
      </c>
    </row>
    <row r="752" spans="1:9" x14ac:dyDescent="0.25">
      <c r="A752" t="s">
        <v>1020</v>
      </c>
      <c r="B752">
        <v>2025</v>
      </c>
      <c r="C752" t="s">
        <v>9236</v>
      </c>
      <c r="D752" s="68">
        <v>1200000</v>
      </c>
      <c r="E752" s="68">
        <v>888.66</v>
      </c>
      <c r="G752" s="34">
        <f t="shared" si="6"/>
        <v>7.4054999999999998E-4</v>
      </c>
      <c r="H752">
        <f t="shared" si="7"/>
        <v>-1199111.3400000001</v>
      </c>
      <c r="I752" t="str">
        <f t="shared" si="8"/>
        <v>Not Achieved</v>
      </c>
    </row>
    <row r="753" spans="1:9" x14ac:dyDescent="0.25">
      <c r="A753" t="s">
        <v>1020</v>
      </c>
      <c r="B753">
        <v>2025</v>
      </c>
      <c r="C753" t="s">
        <v>9237</v>
      </c>
      <c r="D753" s="68">
        <v>1200000</v>
      </c>
      <c r="E753" s="68">
        <v>1762.68</v>
      </c>
      <c r="G753" s="34">
        <f t="shared" si="6"/>
        <v>1.4689E-3</v>
      </c>
      <c r="H753">
        <f t="shared" si="7"/>
        <v>-1198237.32</v>
      </c>
      <c r="I753" t="str">
        <f t="shared" si="8"/>
        <v>Not Achieved</v>
      </c>
    </row>
    <row r="754" spans="1:9" x14ac:dyDescent="0.25">
      <c r="A754" t="s">
        <v>1174</v>
      </c>
      <c r="B754">
        <v>2024</v>
      </c>
      <c r="C754" t="s">
        <v>9226</v>
      </c>
      <c r="D754" s="68">
        <v>2500000</v>
      </c>
      <c r="E754" s="68">
        <v>637.97</v>
      </c>
      <c r="G754" s="34">
        <f t="shared" si="6"/>
        <v>2.55188E-4</v>
      </c>
      <c r="H754">
        <f t="shared" si="7"/>
        <v>-2499362.0299999998</v>
      </c>
      <c r="I754" t="str">
        <f t="shared" si="8"/>
        <v>Not Achieved</v>
      </c>
    </row>
    <row r="755" spans="1:9" x14ac:dyDescent="0.25">
      <c r="A755" t="s">
        <v>1174</v>
      </c>
      <c r="B755">
        <v>2024</v>
      </c>
      <c r="C755" t="s">
        <v>9228</v>
      </c>
      <c r="D755" s="68">
        <v>2500000</v>
      </c>
      <c r="E755" s="68">
        <v>1012.63</v>
      </c>
      <c r="G755" s="34">
        <f t="shared" si="6"/>
        <v>4.0505199999999998E-4</v>
      </c>
      <c r="H755">
        <f t="shared" si="7"/>
        <v>-2498987.37</v>
      </c>
      <c r="I755" t="str">
        <f t="shared" si="8"/>
        <v>Not Achieved</v>
      </c>
    </row>
    <row r="756" spans="1:9" x14ac:dyDescent="0.25">
      <c r="A756" t="s">
        <v>1174</v>
      </c>
      <c r="B756">
        <v>2024</v>
      </c>
      <c r="C756" t="s">
        <v>9229</v>
      </c>
      <c r="D756" s="68">
        <v>2500000</v>
      </c>
      <c r="E756" s="68">
        <v>3344.07</v>
      </c>
      <c r="G756" s="34">
        <f t="shared" si="6"/>
        <v>1.337628E-3</v>
      </c>
      <c r="H756">
        <f t="shared" si="7"/>
        <v>-2496655.9300000002</v>
      </c>
      <c r="I756" t="str">
        <f t="shared" si="8"/>
        <v>Not Achieved</v>
      </c>
    </row>
    <row r="757" spans="1:9" x14ac:dyDescent="0.25">
      <c r="A757" t="s">
        <v>1174</v>
      </c>
      <c r="B757">
        <v>2024</v>
      </c>
      <c r="C757" t="s">
        <v>9230</v>
      </c>
      <c r="D757" s="68">
        <v>2500000</v>
      </c>
      <c r="E757" s="68">
        <v>2972.21</v>
      </c>
      <c r="G757" s="34">
        <f t="shared" si="6"/>
        <v>1.1888840000000001E-3</v>
      </c>
      <c r="H757">
        <f t="shared" si="7"/>
        <v>-2497027.79</v>
      </c>
      <c r="I757" t="str">
        <f t="shared" si="8"/>
        <v>Not Achieved</v>
      </c>
    </row>
    <row r="758" spans="1:9" x14ac:dyDescent="0.25">
      <c r="A758" t="s">
        <v>1174</v>
      </c>
      <c r="B758">
        <v>2024</v>
      </c>
      <c r="C758" t="s">
        <v>9231</v>
      </c>
      <c r="D758" s="68">
        <v>2500000</v>
      </c>
      <c r="E758" s="68">
        <v>1615.1</v>
      </c>
      <c r="G758" s="34">
        <f t="shared" si="6"/>
        <v>6.4603999999999996E-4</v>
      </c>
      <c r="H758">
        <f t="shared" si="7"/>
        <v>-2498384.9</v>
      </c>
      <c r="I758" t="str">
        <f t="shared" si="8"/>
        <v>Not Achieved</v>
      </c>
    </row>
    <row r="759" spans="1:9" x14ac:dyDescent="0.25">
      <c r="A759" t="s">
        <v>1174</v>
      </c>
      <c r="B759">
        <v>2024</v>
      </c>
      <c r="C759" t="s">
        <v>9232</v>
      </c>
      <c r="D759" s="68">
        <v>2500000</v>
      </c>
      <c r="E759" s="68">
        <v>19598.14</v>
      </c>
      <c r="G759" s="34">
        <f t="shared" si="6"/>
        <v>7.8392559999999993E-3</v>
      </c>
      <c r="H759">
        <f t="shared" si="7"/>
        <v>-2480401.86</v>
      </c>
      <c r="I759" t="str">
        <f t="shared" si="8"/>
        <v>Not Achieved</v>
      </c>
    </row>
    <row r="760" spans="1:9" x14ac:dyDescent="0.25">
      <c r="A760" t="s">
        <v>1174</v>
      </c>
      <c r="B760">
        <v>2024</v>
      </c>
      <c r="C760" t="s">
        <v>9233</v>
      </c>
      <c r="D760" s="68">
        <v>2500000</v>
      </c>
      <c r="E760" s="68">
        <v>3980.26</v>
      </c>
      <c r="G760" s="34">
        <f t="shared" si="6"/>
        <v>1.592104E-3</v>
      </c>
      <c r="H760">
        <f t="shared" si="7"/>
        <v>-2496019.7400000002</v>
      </c>
      <c r="I760" t="str">
        <f t="shared" si="8"/>
        <v>Not Achieved</v>
      </c>
    </row>
    <row r="761" spans="1:9" x14ac:dyDescent="0.25">
      <c r="A761" t="s">
        <v>1174</v>
      </c>
      <c r="B761">
        <v>2024</v>
      </c>
      <c r="C761" t="s">
        <v>9234</v>
      </c>
      <c r="D761" s="68">
        <v>2500000</v>
      </c>
      <c r="E761" s="68">
        <v>10417.92</v>
      </c>
      <c r="G761" s="34">
        <f t="shared" si="6"/>
        <v>4.1671679999999997E-3</v>
      </c>
      <c r="H761">
        <f t="shared" si="7"/>
        <v>-2489582.08</v>
      </c>
      <c r="I761" t="str">
        <f t="shared" si="8"/>
        <v>Not Achieved</v>
      </c>
    </row>
    <row r="762" spans="1:9" x14ac:dyDescent="0.25">
      <c r="A762" t="s">
        <v>1174</v>
      </c>
      <c r="B762">
        <v>2025</v>
      </c>
      <c r="C762" t="s">
        <v>9235</v>
      </c>
      <c r="D762" s="68">
        <v>2500000</v>
      </c>
      <c r="E762" s="68">
        <v>4108.9399999999996</v>
      </c>
      <c r="G762" s="34">
        <f t="shared" si="6"/>
        <v>1.6435759999999999E-3</v>
      </c>
      <c r="H762">
        <f t="shared" si="7"/>
        <v>-2495891.06</v>
      </c>
      <c r="I762" t="str">
        <f t="shared" si="8"/>
        <v>Not Achieved</v>
      </c>
    </row>
    <row r="763" spans="1:9" x14ac:dyDescent="0.25">
      <c r="A763" t="s">
        <v>1174</v>
      </c>
      <c r="B763">
        <v>2025</v>
      </c>
      <c r="C763" t="s">
        <v>9236</v>
      </c>
      <c r="D763" s="68">
        <v>2500000</v>
      </c>
      <c r="E763" s="68">
        <v>17209.43</v>
      </c>
      <c r="G763" s="34">
        <f t="shared" si="6"/>
        <v>6.8837719999999998E-3</v>
      </c>
      <c r="H763">
        <f t="shared" si="7"/>
        <v>-2482790.5699999998</v>
      </c>
      <c r="I763" t="str">
        <f t="shared" si="8"/>
        <v>Not Achieved</v>
      </c>
    </row>
    <row r="764" spans="1:9" x14ac:dyDescent="0.25">
      <c r="A764" t="s">
        <v>1174</v>
      </c>
      <c r="B764">
        <v>2025</v>
      </c>
      <c r="C764" t="s">
        <v>9237</v>
      </c>
      <c r="D764" s="68">
        <v>2500000</v>
      </c>
      <c r="E764" s="68">
        <v>1320.85</v>
      </c>
      <c r="G764" s="34">
        <f t="shared" si="6"/>
        <v>5.2833999999999997E-4</v>
      </c>
      <c r="H764">
        <f t="shared" si="7"/>
        <v>-2498679.15</v>
      </c>
      <c r="I764" t="str">
        <f t="shared" si="8"/>
        <v>Not Achieved</v>
      </c>
    </row>
    <row r="765" spans="1:9" x14ac:dyDescent="0.25">
      <c r="A765" t="s">
        <v>186</v>
      </c>
      <c r="B765">
        <v>2024</v>
      </c>
      <c r="C765" t="s">
        <v>9226</v>
      </c>
      <c r="D765" s="68">
        <v>1500000</v>
      </c>
      <c r="E765" s="68">
        <v>7287.08</v>
      </c>
      <c r="G765" s="34">
        <f t="shared" si="6"/>
        <v>4.8580533333333334E-3</v>
      </c>
      <c r="H765">
        <f t="shared" si="7"/>
        <v>-1492712.92</v>
      </c>
      <c r="I765" t="str">
        <f t="shared" si="8"/>
        <v>Not Achieved</v>
      </c>
    </row>
    <row r="766" spans="1:9" x14ac:dyDescent="0.25">
      <c r="A766" t="s">
        <v>186</v>
      </c>
      <c r="B766">
        <v>2024</v>
      </c>
      <c r="C766" t="s">
        <v>9227</v>
      </c>
      <c r="D766" s="68">
        <v>1500000</v>
      </c>
      <c r="E766" s="68">
        <v>16783.689999999999</v>
      </c>
      <c r="G766" s="34">
        <f t="shared" si="6"/>
        <v>1.1189126666666665E-2</v>
      </c>
      <c r="H766">
        <f t="shared" si="7"/>
        <v>-1483216.31</v>
      </c>
      <c r="I766" t="str">
        <f t="shared" si="8"/>
        <v>Not Achieved</v>
      </c>
    </row>
    <row r="767" spans="1:9" x14ac:dyDescent="0.25">
      <c r="A767" t="s">
        <v>186</v>
      </c>
      <c r="B767">
        <v>2024</v>
      </c>
      <c r="C767" t="s">
        <v>9229</v>
      </c>
      <c r="D767" s="68">
        <v>1500000</v>
      </c>
      <c r="E767" s="68">
        <v>11391.51</v>
      </c>
      <c r="G767" s="34">
        <f t="shared" si="6"/>
        <v>7.5943399999999998E-3</v>
      </c>
      <c r="H767">
        <f t="shared" si="7"/>
        <v>-1488608.49</v>
      </c>
      <c r="I767" t="str">
        <f t="shared" si="8"/>
        <v>Not Achieved</v>
      </c>
    </row>
    <row r="768" spans="1:9" x14ac:dyDescent="0.25">
      <c r="A768" t="s">
        <v>186</v>
      </c>
      <c r="B768">
        <v>2024</v>
      </c>
      <c r="C768" t="s">
        <v>9230</v>
      </c>
      <c r="D768" s="68">
        <v>1500000</v>
      </c>
      <c r="E768" s="68">
        <v>926.4</v>
      </c>
      <c r="G768" s="34">
        <f t="shared" si="6"/>
        <v>6.1759999999999994E-4</v>
      </c>
      <c r="H768">
        <f t="shared" si="7"/>
        <v>-1499073.6</v>
      </c>
      <c r="I768" t="str">
        <f t="shared" si="8"/>
        <v>Not Achieved</v>
      </c>
    </row>
    <row r="769" spans="1:9" x14ac:dyDescent="0.25">
      <c r="A769" t="s">
        <v>186</v>
      </c>
      <c r="B769">
        <v>2024</v>
      </c>
      <c r="C769" t="s">
        <v>9232</v>
      </c>
      <c r="D769" s="68">
        <v>1500000</v>
      </c>
      <c r="E769" s="68">
        <v>3951.58</v>
      </c>
      <c r="G769" s="34">
        <f t="shared" si="6"/>
        <v>2.6343866666666666E-3</v>
      </c>
      <c r="H769">
        <f t="shared" si="7"/>
        <v>-1496048.42</v>
      </c>
      <c r="I769" t="str">
        <f t="shared" si="8"/>
        <v>Not Achieved</v>
      </c>
    </row>
    <row r="770" spans="1:9" x14ac:dyDescent="0.25">
      <c r="A770" t="s">
        <v>186</v>
      </c>
      <c r="B770">
        <v>2024</v>
      </c>
      <c r="C770" t="s">
        <v>9233</v>
      </c>
      <c r="D770" s="68">
        <v>1500000</v>
      </c>
      <c r="E770" s="68">
        <v>5336.14</v>
      </c>
      <c r="G770" s="34">
        <f t="shared" si="6"/>
        <v>3.557426666666667E-3</v>
      </c>
      <c r="H770">
        <f t="shared" si="7"/>
        <v>-1494663.86</v>
      </c>
      <c r="I770" t="str">
        <f t="shared" si="8"/>
        <v>Not Achieved</v>
      </c>
    </row>
    <row r="771" spans="1:9" x14ac:dyDescent="0.25">
      <c r="A771" t="s">
        <v>186</v>
      </c>
      <c r="B771">
        <v>2024</v>
      </c>
      <c r="C771" t="s">
        <v>9234</v>
      </c>
      <c r="D771" s="68">
        <v>1500000</v>
      </c>
      <c r="E771" s="68">
        <v>1516.28</v>
      </c>
      <c r="G771" s="34">
        <f t="shared" si="6"/>
        <v>1.0108533333333333E-3</v>
      </c>
      <c r="H771">
        <f t="shared" si="7"/>
        <v>-1498483.72</v>
      </c>
      <c r="I771" t="str">
        <f t="shared" si="8"/>
        <v>Not Achieved</v>
      </c>
    </row>
    <row r="772" spans="1:9" x14ac:dyDescent="0.25">
      <c r="A772" t="s">
        <v>186</v>
      </c>
      <c r="B772">
        <v>2025</v>
      </c>
      <c r="C772" t="s">
        <v>9236</v>
      </c>
      <c r="D772" s="68">
        <v>1500000</v>
      </c>
      <c r="E772" s="68">
        <v>2702.78</v>
      </c>
      <c r="G772" s="34">
        <f t="shared" si="6"/>
        <v>1.8018533333333336E-3</v>
      </c>
      <c r="H772">
        <f t="shared" si="7"/>
        <v>-1497297.22</v>
      </c>
      <c r="I772" t="str">
        <f t="shared" si="8"/>
        <v>Not Achieved</v>
      </c>
    </row>
    <row r="773" spans="1:9" x14ac:dyDescent="0.25">
      <c r="A773" t="s">
        <v>186</v>
      </c>
      <c r="B773">
        <v>2025</v>
      </c>
      <c r="C773" t="s">
        <v>9237</v>
      </c>
      <c r="D773" s="68">
        <v>1500000</v>
      </c>
      <c r="E773" s="68">
        <v>10782.579999999998</v>
      </c>
      <c r="G773" s="34">
        <f t="shared" si="6"/>
        <v>7.1883866666666652E-3</v>
      </c>
      <c r="H773">
        <f t="shared" si="7"/>
        <v>-1489217.42</v>
      </c>
      <c r="I773" t="str">
        <f t="shared" si="8"/>
        <v>Not Achieved</v>
      </c>
    </row>
    <row r="774" spans="1:9" x14ac:dyDescent="0.25">
      <c r="A774" t="s">
        <v>61</v>
      </c>
      <c r="B774">
        <v>2024</v>
      </c>
      <c r="C774" t="s">
        <v>9226</v>
      </c>
      <c r="D774" s="68">
        <v>1200000</v>
      </c>
      <c r="E774" s="68">
        <v>6925.73</v>
      </c>
      <c r="G774" s="34">
        <f t="shared" si="6"/>
        <v>5.7714416666666667E-3</v>
      </c>
      <c r="H774">
        <f t="shared" si="7"/>
        <v>-1193074.27</v>
      </c>
      <c r="I774" t="str">
        <f t="shared" si="8"/>
        <v>Not Achieved</v>
      </c>
    </row>
    <row r="775" spans="1:9" x14ac:dyDescent="0.25">
      <c r="A775" t="s">
        <v>61</v>
      </c>
      <c r="B775">
        <v>2024</v>
      </c>
      <c r="C775" t="s">
        <v>9227</v>
      </c>
      <c r="D775" s="68">
        <v>1200000</v>
      </c>
      <c r="E775" s="68">
        <v>6435.01</v>
      </c>
      <c r="G775" s="34">
        <f t="shared" ref="G775:G838" si="9">E775/D775</f>
        <v>5.3625083333333334E-3</v>
      </c>
      <c r="H775">
        <f t="shared" ref="H775:H838" si="10">E775-D775</f>
        <v>-1193564.99</v>
      </c>
      <c r="I775" t="str">
        <f t="shared" ref="I775:I838" si="11">IF(H775&gt;=0,"Achieved","Not Achieved")</f>
        <v>Not Achieved</v>
      </c>
    </row>
    <row r="776" spans="1:9" x14ac:dyDescent="0.25">
      <c r="A776" t="s">
        <v>61</v>
      </c>
      <c r="B776">
        <v>2024</v>
      </c>
      <c r="C776" t="s">
        <v>9228</v>
      </c>
      <c r="D776" s="68">
        <v>1200000</v>
      </c>
      <c r="E776" s="68">
        <v>5895.8200000000006</v>
      </c>
      <c r="G776" s="34">
        <f t="shared" si="9"/>
        <v>4.9131833333333338E-3</v>
      </c>
      <c r="H776">
        <f t="shared" si="10"/>
        <v>-1194104.18</v>
      </c>
      <c r="I776" t="str">
        <f t="shared" si="11"/>
        <v>Not Achieved</v>
      </c>
    </row>
    <row r="777" spans="1:9" x14ac:dyDescent="0.25">
      <c r="A777" t="s">
        <v>61</v>
      </c>
      <c r="B777">
        <v>2024</v>
      </c>
      <c r="C777" t="s">
        <v>9229</v>
      </c>
      <c r="D777" s="68">
        <v>1200000</v>
      </c>
      <c r="E777" s="68">
        <v>4951.5</v>
      </c>
      <c r="G777" s="34">
        <f t="shared" si="9"/>
        <v>4.1262499999999997E-3</v>
      </c>
      <c r="H777">
        <f t="shared" si="10"/>
        <v>-1195048.5</v>
      </c>
      <c r="I777" t="str">
        <f t="shared" si="11"/>
        <v>Not Achieved</v>
      </c>
    </row>
    <row r="778" spans="1:9" x14ac:dyDescent="0.25">
      <c r="A778" t="s">
        <v>61</v>
      </c>
      <c r="B778">
        <v>2024</v>
      </c>
      <c r="C778" t="s">
        <v>9231</v>
      </c>
      <c r="D778" s="68">
        <v>1200000</v>
      </c>
      <c r="E778" s="68">
        <v>1253.69</v>
      </c>
      <c r="G778" s="34">
        <f t="shared" si="9"/>
        <v>1.0447416666666666E-3</v>
      </c>
      <c r="H778">
        <f t="shared" si="10"/>
        <v>-1198746.31</v>
      </c>
      <c r="I778" t="str">
        <f t="shared" si="11"/>
        <v>Not Achieved</v>
      </c>
    </row>
    <row r="779" spans="1:9" x14ac:dyDescent="0.25">
      <c r="A779" t="s">
        <v>61</v>
      </c>
      <c r="B779">
        <v>2024</v>
      </c>
      <c r="C779" t="s">
        <v>9232</v>
      </c>
      <c r="D779" s="68">
        <v>1200000</v>
      </c>
      <c r="E779" s="68">
        <v>6752.72</v>
      </c>
      <c r="G779" s="34">
        <f t="shared" si="9"/>
        <v>5.6272666666666669E-3</v>
      </c>
      <c r="H779">
        <f t="shared" si="10"/>
        <v>-1193247.28</v>
      </c>
      <c r="I779" t="str">
        <f t="shared" si="11"/>
        <v>Not Achieved</v>
      </c>
    </row>
    <row r="780" spans="1:9" x14ac:dyDescent="0.25">
      <c r="A780" t="s">
        <v>61</v>
      </c>
      <c r="B780">
        <v>2024</v>
      </c>
      <c r="C780" t="s">
        <v>9233</v>
      </c>
      <c r="D780" s="68">
        <v>1200000</v>
      </c>
      <c r="E780" s="68">
        <v>12814.81</v>
      </c>
      <c r="G780" s="34">
        <f t="shared" si="9"/>
        <v>1.0679008333333333E-2</v>
      </c>
      <c r="H780">
        <f t="shared" si="10"/>
        <v>-1187185.19</v>
      </c>
      <c r="I780" t="str">
        <f t="shared" si="11"/>
        <v>Not Achieved</v>
      </c>
    </row>
    <row r="781" spans="1:9" x14ac:dyDescent="0.25">
      <c r="A781" t="s">
        <v>61</v>
      </c>
      <c r="B781">
        <v>2024</v>
      </c>
      <c r="C781" t="s">
        <v>9234</v>
      </c>
      <c r="D781" s="68">
        <v>1200000</v>
      </c>
      <c r="E781" s="68">
        <v>34819.15</v>
      </c>
      <c r="G781" s="34">
        <f t="shared" si="9"/>
        <v>2.9015958333333335E-2</v>
      </c>
      <c r="H781">
        <f t="shared" si="10"/>
        <v>-1165180.8500000001</v>
      </c>
      <c r="I781" t="str">
        <f t="shared" si="11"/>
        <v>Not Achieved</v>
      </c>
    </row>
    <row r="782" spans="1:9" x14ac:dyDescent="0.25">
      <c r="A782" t="s">
        <v>61</v>
      </c>
      <c r="B782">
        <v>2025</v>
      </c>
      <c r="C782" t="s">
        <v>9235</v>
      </c>
      <c r="D782" s="68">
        <v>1200000</v>
      </c>
      <c r="E782" s="68">
        <v>1273.82</v>
      </c>
      <c r="G782" s="34">
        <f t="shared" si="9"/>
        <v>1.0615166666666665E-3</v>
      </c>
      <c r="H782">
        <f t="shared" si="10"/>
        <v>-1198726.18</v>
      </c>
      <c r="I782" t="str">
        <f t="shared" si="11"/>
        <v>Not Achieved</v>
      </c>
    </row>
    <row r="783" spans="1:9" x14ac:dyDescent="0.25">
      <c r="A783" t="s">
        <v>61</v>
      </c>
      <c r="B783">
        <v>2025</v>
      </c>
      <c r="C783" t="s">
        <v>9236</v>
      </c>
      <c r="D783" s="68">
        <v>1200000</v>
      </c>
      <c r="E783" s="68">
        <v>12729.58</v>
      </c>
      <c r="G783" s="34">
        <f t="shared" si="9"/>
        <v>1.0607983333333333E-2</v>
      </c>
      <c r="H783">
        <f t="shared" si="10"/>
        <v>-1187270.42</v>
      </c>
      <c r="I783" t="str">
        <f t="shared" si="11"/>
        <v>Not Achieved</v>
      </c>
    </row>
    <row r="784" spans="1:9" x14ac:dyDescent="0.25">
      <c r="A784" t="s">
        <v>61</v>
      </c>
      <c r="B784">
        <v>2025</v>
      </c>
      <c r="C784" t="s">
        <v>9237</v>
      </c>
      <c r="D784" s="68">
        <v>1200000</v>
      </c>
      <c r="E784" s="68">
        <v>2230.86</v>
      </c>
      <c r="G784" s="34">
        <f t="shared" si="9"/>
        <v>1.8590500000000001E-3</v>
      </c>
      <c r="H784">
        <f t="shared" si="10"/>
        <v>-1197769.1399999999</v>
      </c>
      <c r="I784" t="str">
        <f t="shared" si="11"/>
        <v>Not Achieved</v>
      </c>
    </row>
    <row r="785" spans="1:9" x14ac:dyDescent="0.25">
      <c r="A785" t="s">
        <v>405</v>
      </c>
      <c r="B785">
        <v>2024</v>
      </c>
      <c r="C785" t="s">
        <v>9226</v>
      </c>
      <c r="D785" s="68">
        <v>1000000</v>
      </c>
      <c r="E785" s="68">
        <v>2543.3200000000002</v>
      </c>
      <c r="G785" s="34">
        <f t="shared" si="9"/>
        <v>2.54332E-3</v>
      </c>
      <c r="H785">
        <f t="shared" si="10"/>
        <v>-997456.68</v>
      </c>
      <c r="I785" t="str">
        <f t="shared" si="11"/>
        <v>Not Achieved</v>
      </c>
    </row>
    <row r="786" spans="1:9" x14ac:dyDescent="0.25">
      <c r="A786" t="s">
        <v>405</v>
      </c>
      <c r="B786">
        <v>2024</v>
      </c>
      <c r="C786" t="s">
        <v>9228</v>
      </c>
      <c r="D786" s="68">
        <v>1000000</v>
      </c>
      <c r="E786" s="68">
        <v>554.80999999999995</v>
      </c>
      <c r="G786" s="34">
        <f t="shared" si="9"/>
        <v>5.5480999999999998E-4</v>
      </c>
      <c r="H786">
        <f t="shared" si="10"/>
        <v>-999445.19</v>
      </c>
      <c r="I786" t="str">
        <f t="shared" si="11"/>
        <v>Not Achieved</v>
      </c>
    </row>
    <row r="787" spans="1:9" x14ac:dyDescent="0.25">
      <c r="A787" t="s">
        <v>405</v>
      </c>
      <c r="B787">
        <v>2024</v>
      </c>
      <c r="C787" t="s">
        <v>9229</v>
      </c>
      <c r="D787" s="68">
        <v>1000000</v>
      </c>
      <c r="E787" s="68">
        <v>4940.2000000000007</v>
      </c>
      <c r="G787" s="34">
        <f t="shared" si="9"/>
        <v>4.9402000000000005E-3</v>
      </c>
      <c r="H787">
        <f t="shared" si="10"/>
        <v>-995059.8</v>
      </c>
      <c r="I787" t="str">
        <f t="shared" si="11"/>
        <v>Not Achieved</v>
      </c>
    </row>
    <row r="788" spans="1:9" x14ac:dyDescent="0.25">
      <c r="A788" t="s">
        <v>405</v>
      </c>
      <c r="B788">
        <v>2024</v>
      </c>
      <c r="C788" t="s">
        <v>9230</v>
      </c>
      <c r="D788" s="68">
        <v>1000000</v>
      </c>
      <c r="E788" s="68">
        <v>2225.5300000000002</v>
      </c>
      <c r="G788" s="34">
        <f t="shared" si="9"/>
        <v>2.2255300000000003E-3</v>
      </c>
      <c r="H788">
        <f t="shared" si="10"/>
        <v>-997774.47</v>
      </c>
      <c r="I788" t="str">
        <f t="shared" si="11"/>
        <v>Not Achieved</v>
      </c>
    </row>
    <row r="789" spans="1:9" x14ac:dyDescent="0.25">
      <c r="A789" t="s">
        <v>405</v>
      </c>
      <c r="B789">
        <v>2024</v>
      </c>
      <c r="C789" t="s">
        <v>9231</v>
      </c>
      <c r="D789" s="68">
        <v>1000000</v>
      </c>
      <c r="E789" s="68">
        <v>1672.99</v>
      </c>
      <c r="G789" s="34">
        <f t="shared" si="9"/>
        <v>1.6729900000000001E-3</v>
      </c>
      <c r="H789">
        <f t="shared" si="10"/>
        <v>-998327.01</v>
      </c>
      <c r="I789" t="str">
        <f t="shared" si="11"/>
        <v>Not Achieved</v>
      </c>
    </row>
    <row r="790" spans="1:9" x14ac:dyDescent="0.25">
      <c r="A790" t="s">
        <v>405</v>
      </c>
      <c r="B790">
        <v>2024</v>
      </c>
      <c r="C790" t="s">
        <v>9232</v>
      </c>
      <c r="D790" s="68">
        <v>1000000</v>
      </c>
      <c r="E790" s="68">
        <v>27150.13</v>
      </c>
      <c r="G790" s="34">
        <f t="shared" si="9"/>
        <v>2.7150130000000001E-2</v>
      </c>
      <c r="H790">
        <f t="shared" si="10"/>
        <v>-972849.87</v>
      </c>
      <c r="I790" t="str">
        <f t="shared" si="11"/>
        <v>Not Achieved</v>
      </c>
    </row>
    <row r="791" spans="1:9" x14ac:dyDescent="0.25">
      <c r="A791" t="s">
        <v>405</v>
      </c>
      <c r="B791">
        <v>2024</v>
      </c>
      <c r="C791" t="s">
        <v>9233</v>
      </c>
      <c r="D791" s="68">
        <v>1000000</v>
      </c>
      <c r="E791" s="68">
        <v>1982.13</v>
      </c>
      <c r="G791" s="34">
        <f t="shared" si="9"/>
        <v>1.9821299999999999E-3</v>
      </c>
      <c r="H791">
        <f t="shared" si="10"/>
        <v>-998017.87</v>
      </c>
      <c r="I791" t="str">
        <f t="shared" si="11"/>
        <v>Not Achieved</v>
      </c>
    </row>
    <row r="792" spans="1:9" x14ac:dyDescent="0.25">
      <c r="A792" t="s">
        <v>405</v>
      </c>
      <c r="B792">
        <v>2024</v>
      </c>
      <c r="C792" t="s">
        <v>9234</v>
      </c>
      <c r="D792" s="68">
        <v>1000000</v>
      </c>
      <c r="E792" s="68">
        <v>5433.22</v>
      </c>
      <c r="G792" s="34">
        <f t="shared" si="9"/>
        <v>5.4332199999999999E-3</v>
      </c>
      <c r="H792">
        <f t="shared" si="10"/>
        <v>-994566.78</v>
      </c>
      <c r="I792" t="str">
        <f t="shared" si="11"/>
        <v>Not Achieved</v>
      </c>
    </row>
    <row r="793" spans="1:9" x14ac:dyDescent="0.25">
      <c r="A793" t="s">
        <v>405</v>
      </c>
      <c r="B793">
        <v>2025</v>
      </c>
      <c r="C793" t="s">
        <v>9236</v>
      </c>
      <c r="D793" s="68">
        <v>1000000</v>
      </c>
      <c r="E793" s="68">
        <v>1358.95</v>
      </c>
      <c r="G793" s="34">
        <f t="shared" si="9"/>
        <v>1.35895E-3</v>
      </c>
      <c r="H793">
        <f t="shared" si="10"/>
        <v>-998641.05</v>
      </c>
      <c r="I793" t="str">
        <f t="shared" si="11"/>
        <v>Not Achieved</v>
      </c>
    </row>
    <row r="794" spans="1:9" x14ac:dyDescent="0.25">
      <c r="A794" t="s">
        <v>405</v>
      </c>
      <c r="B794">
        <v>2025</v>
      </c>
      <c r="C794" t="s">
        <v>9237</v>
      </c>
      <c r="D794" s="68">
        <v>1000000</v>
      </c>
      <c r="E794" s="68">
        <v>2927.65</v>
      </c>
      <c r="G794" s="34">
        <f t="shared" si="9"/>
        <v>2.92765E-3</v>
      </c>
      <c r="H794">
        <f t="shared" si="10"/>
        <v>-997072.35</v>
      </c>
      <c r="I794" t="str">
        <f t="shared" si="11"/>
        <v>Not Achieved</v>
      </c>
    </row>
    <row r="795" spans="1:9" x14ac:dyDescent="0.25">
      <c r="A795" t="s">
        <v>74</v>
      </c>
      <c r="B795">
        <v>2024</v>
      </c>
      <c r="C795" t="s">
        <v>9227</v>
      </c>
      <c r="D795" s="68">
        <v>2000000</v>
      </c>
      <c r="E795" s="68">
        <v>10570.67</v>
      </c>
      <c r="G795" s="34">
        <f t="shared" si="9"/>
        <v>5.2853350000000004E-3</v>
      </c>
      <c r="H795">
        <f t="shared" si="10"/>
        <v>-1989429.33</v>
      </c>
      <c r="I795" t="str">
        <f t="shared" si="11"/>
        <v>Not Achieved</v>
      </c>
    </row>
    <row r="796" spans="1:9" x14ac:dyDescent="0.25">
      <c r="A796" t="s">
        <v>74</v>
      </c>
      <c r="B796">
        <v>2024</v>
      </c>
      <c r="C796" t="s">
        <v>9228</v>
      </c>
      <c r="D796" s="68">
        <v>2000000</v>
      </c>
      <c r="E796" s="68">
        <v>4992.2</v>
      </c>
      <c r="G796" s="34">
        <f t="shared" si="9"/>
        <v>2.4960999999999998E-3</v>
      </c>
      <c r="H796">
        <f t="shared" si="10"/>
        <v>-1995007.8</v>
      </c>
      <c r="I796" t="str">
        <f t="shared" si="11"/>
        <v>Not Achieved</v>
      </c>
    </row>
    <row r="797" spans="1:9" x14ac:dyDescent="0.25">
      <c r="A797" t="s">
        <v>74</v>
      </c>
      <c r="B797">
        <v>2024</v>
      </c>
      <c r="C797" t="s">
        <v>9229</v>
      </c>
      <c r="D797" s="68">
        <v>2000000</v>
      </c>
      <c r="E797" s="68">
        <v>2980.86</v>
      </c>
      <c r="G797" s="34">
        <f t="shared" si="9"/>
        <v>1.4904300000000001E-3</v>
      </c>
      <c r="H797">
        <f t="shared" si="10"/>
        <v>-1997019.14</v>
      </c>
      <c r="I797" t="str">
        <f t="shared" si="11"/>
        <v>Not Achieved</v>
      </c>
    </row>
    <row r="798" spans="1:9" x14ac:dyDescent="0.25">
      <c r="A798" t="s">
        <v>74</v>
      </c>
      <c r="B798">
        <v>2024</v>
      </c>
      <c r="C798" t="s">
        <v>9231</v>
      </c>
      <c r="D798" s="68">
        <v>2000000</v>
      </c>
      <c r="E798" s="68">
        <v>5140.33</v>
      </c>
      <c r="G798" s="34">
        <f t="shared" si="9"/>
        <v>2.5701650000000001E-3</v>
      </c>
      <c r="H798">
        <f t="shared" si="10"/>
        <v>-1994859.67</v>
      </c>
      <c r="I798" t="str">
        <f t="shared" si="11"/>
        <v>Not Achieved</v>
      </c>
    </row>
    <row r="799" spans="1:9" x14ac:dyDescent="0.25">
      <c r="A799" t="s">
        <v>74</v>
      </c>
      <c r="B799">
        <v>2024</v>
      </c>
      <c r="C799" t="s">
        <v>9232</v>
      </c>
      <c r="D799" s="68">
        <v>2000000</v>
      </c>
      <c r="E799" s="68">
        <v>21191.33</v>
      </c>
      <c r="G799" s="34">
        <f t="shared" si="9"/>
        <v>1.0595665000000001E-2</v>
      </c>
      <c r="H799">
        <f t="shared" si="10"/>
        <v>-1978808.67</v>
      </c>
      <c r="I799" t="str">
        <f t="shared" si="11"/>
        <v>Not Achieved</v>
      </c>
    </row>
    <row r="800" spans="1:9" x14ac:dyDescent="0.25">
      <c r="A800" t="s">
        <v>74</v>
      </c>
      <c r="B800">
        <v>2024</v>
      </c>
      <c r="C800" t="s">
        <v>9233</v>
      </c>
      <c r="D800" s="68">
        <v>2000000</v>
      </c>
      <c r="E800" s="68">
        <v>12004.06</v>
      </c>
      <c r="G800" s="34">
        <f t="shared" si="9"/>
        <v>6.0020299999999993E-3</v>
      </c>
      <c r="H800">
        <f t="shared" si="10"/>
        <v>-1987995.94</v>
      </c>
      <c r="I800" t="str">
        <f t="shared" si="11"/>
        <v>Not Achieved</v>
      </c>
    </row>
    <row r="801" spans="1:9" x14ac:dyDescent="0.25">
      <c r="A801" t="s">
        <v>74</v>
      </c>
      <c r="B801">
        <v>2024</v>
      </c>
      <c r="C801" t="s">
        <v>9234</v>
      </c>
      <c r="D801" s="68">
        <v>2000000</v>
      </c>
      <c r="E801" s="68">
        <v>3303.09</v>
      </c>
      <c r="G801" s="34">
        <f t="shared" si="9"/>
        <v>1.6515450000000001E-3</v>
      </c>
      <c r="H801">
        <f t="shared" si="10"/>
        <v>-1996696.91</v>
      </c>
      <c r="I801" t="str">
        <f t="shared" si="11"/>
        <v>Not Achieved</v>
      </c>
    </row>
    <row r="802" spans="1:9" x14ac:dyDescent="0.25">
      <c r="A802" t="s">
        <v>74</v>
      </c>
      <c r="B802">
        <v>2025</v>
      </c>
      <c r="C802" t="s">
        <v>9235</v>
      </c>
      <c r="D802" s="68">
        <v>2000000</v>
      </c>
      <c r="E802" s="68">
        <v>1575.97</v>
      </c>
      <c r="G802" s="34">
        <f t="shared" si="9"/>
        <v>7.8798500000000005E-4</v>
      </c>
      <c r="H802">
        <f t="shared" si="10"/>
        <v>-1998424.03</v>
      </c>
      <c r="I802" t="str">
        <f t="shared" si="11"/>
        <v>Not Achieved</v>
      </c>
    </row>
    <row r="803" spans="1:9" x14ac:dyDescent="0.25">
      <c r="A803" t="s">
        <v>74</v>
      </c>
      <c r="B803">
        <v>2025</v>
      </c>
      <c r="C803" t="s">
        <v>9237</v>
      </c>
      <c r="D803" s="68">
        <v>2000000</v>
      </c>
      <c r="E803" s="68">
        <v>7873.4600000000009</v>
      </c>
      <c r="G803" s="34">
        <f t="shared" si="9"/>
        <v>3.9367300000000003E-3</v>
      </c>
      <c r="H803">
        <f t="shared" si="10"/>
        <v>-1992126.54</v>
      </c>
      <c r="I803" t="str">
        <f t="shared" si="11"/>
        <v>Not Achieved</v>
      </c>
    </row>
    <row r="804" spans="1:9" x14ac:dyDescent="0.25">
      <c r="A804" t="s">
        <v>525</v>
      </c>
      <c r="B804">
        <v>2024</v>
      </c>
      <c r="C804" t="s">
        <v>9226</v>
      </c>
      <c r="D804" s="68">
        <v>800000</v>
      </c>
      <c r="E804" s="68">
        <v>1957.48</v>
      </c>
      <c r="G804" s="34">
        <f t="shared" si="9"/>
        <v>2.44685E-3</v>
      </c>
      <c r="H804">
        <f t="shared" si="10"/>
        <v>-798042.52</v>
      </c>
      <c r="I804" t="str">
        <f t="shared" si="11"/>
        <v>Not Achieved</v>
      </c>
    </row>
    <row r="805" spans="1:9" x14ac:dyDescent="0.25">
      <c r="A805" t="s">
        <v>525</v>
      </c>
      <c r="B805">
        <v>2024</v>
      </c>
      <c r="C805" t="s">
        <v>9227</v>
      </c>
      <c r="D805" s="68">
        <v>800000</v>
      </c>
      <c r="E805" s="68">
        <v>506.26</v>
      </c>
      <c r="G805" s="34">
        <f t="shared" si="9"/>
        <v>6.3282499999999995E-4</v>
      </c>
      <c r="H805">
        <f t="shared" si="10"/>
        <v>-799493.74</v>
      </c>
      <c r="I805" t="str">
        <f t="shared" si="11"/>
        <v>Not Achieved</v>
      </c>
    </row>
    <row r="806" spans="1:9" x14ac:dyDescent="0.25">
      <c r="A806" t="s">
        <v>525</v>
      </c>
      <c r="B806">
        <v>2024</v>
      </c>
      <c r="C806" t="s">
        <v>9229</v>
      </c>
      <c r="D806" s="68">
        <v>800000</v>
      </c>
      <c r="E806" s="68">
        <v>5237.09</v>
      </c>
      <c r="G806" s="34">
        <f t="shared" si="9"/>
        <v>6.5463624999999998E-3</v>
      </c>
      <c r="H806">
        <f t="shared" si="10"/>
        <v>-794762.91</v>
      </c>
      <c r="I806" t="str">
        <f t="shared" si="11"/>
        <v>Not Achieved</v>
      </c>
    </row>
    <row r="807" spans="1:9" x14ac:dyDescent="0.25">
      <c r="A807" t="s">
        <v>525</v>
      </c>
      <c r="B807">
        <v>2024</v>
      </c>
      <c r="C807" t="s">
        <v>9230</v>
      </c>
      <c r="D807" s="68">
        <v>800000</v>
      </c>
      <c r="E807" s="68">
        <v>7770.4</v>
      </c>
      <c r="G807" s="34">
        <f t="shared" si="9"/>
        <v>9.7129999999999994E-3</v>
      </c>
      <c r="H807">
        <f t="shared" si="10"/>
        <v>-792229.6</v>
      </c>
      <c r="I807" t="str">
        <f t="shared" si="11"/>
        <v>Not Achieved</v>
      </c>
    </row>
    <row r="808" spans="1:9" x14ac:dyDescent="0.25">
      <c r="A808" t="s">
        <v>525</v>
      </c>
      <c r="B808">
        <v>2024</v>
      </c>
      <c r="C808" t="s">
        <v>9231</v>
      </c>
      <c r="D808" s="68">
        <v>800000</v>
      </c>
      <c r="E808" s="68">
        <v>13218.279999999999</v>
      </c>
      <c r="G808" s="34">
        <f t="shared" si="9"/>
        <v>1.6522849999999999E-2</v>
      </c>
      <c r="H808">
        <f t="shared" si="10"/>
        <v>-786781.72</v>
      </c>
      <c r="I808" t="str">
        <f t="shared" si="11"/>
        <v>Not Achieved</v>
      </c>
    </row>
    <row r="809" spans="1:9" x14ac:dyDescent="0.25">
      <c r="A809" t="s">
        <v>525</v>
      </c>
      <c r="B809">
        <v>2024</v>
      </c>
      <c r="C809" t="s">
        <v>9232</v>
      </c>
      <c r="D809" s="68">
        <v>800000</v>
      </c>
      <c r="E809" s="68">
        <v>2605.7600000000002</v>
      </c>
      <c r="G809" s="34">
        <f t="shared" si="9"/>
        <v>3.2572000000000005E-3</v>
      </c>
      <c r="H809">
        <f t="shared" si="10"/>
        <v>-797394.24</v>
      </c>
      <c r="I809" t="str">
        <f t="shared" si="11"/>
        <v>Not Achieved</v>
      </c>
    </row>
    <row r="810" spans="1:9" x14ac:dyDescent="0.25">
      <c r="A810" t="s">
        <v>525</v>
      </c>
      <c r="B810">
        <v>2024</v>
      </c>
      <c r="C810" t="s">
        <v>9233</v>
      </c>
      <c r="D810" s="68">
        <v>800000</v>
      </c>
      <c r="E810" s="68">
        <v>11633.640000000001</v>
      </c>
      <c r="G810" s="34">
        <f t="shared" si="9"/>
        <v>1.4542050000000001E-2</v>
      </c>
      <c r="H810">
        <f t="shared" si="10"/>
        <v>-788366.36</v>
      </c>
      <c r="I810" t="str">
        <f t="shared" si="11"/>
        <v>Not Achieved</v>
      </c>
    </row>
    <row r="811" spans="1:9" x14ac:dyDescent="0.25">
      <c r="A811" t="s">
        <v>525</v>
      </c>
      <c r="B811">
        <v>2024</v>
      </c>
      <c r="C811" t="s">
        <v>9234</v>
      </c>
      <c r="D811" s="68">
        <v>800000</v>
      </c>
      <c r="E811" s="68">
        <v>7042.47</v>
      </c>
      <c r="G811" s="34">
        <f t="shared" si="9"/>
        <v>8.8030875000000008E-3</v>
      </c>
      <c r="H811">
        <f t="shared" si="10"/>
        <v>-792957.53</v>
      </c>
      <c r="I811" t="str">
        <f t="shared" si="11"/>
        <v>Not Achieved</v>
      </c>
    </row>
    <row r="812" spans="1:9" x14ac:dyDescent="0.25">
      <c r="A812" t="s">
        <v>525</v>
      </c>
      <c r="B812">
        <v>2025</v>
      </c>
      <c r="C812" t="s">
        <v>9235</v>
      </c>
      <c r="D812" s="68">
        <v>800000</v>
      </c>
      <c r="E812" s="68">
        <v>3387.01</v>
      </c>
      <c r="G812" s="34">
        <f t="shared" si="9"/>
        <v>4.2337625E-3</v>
      </c>
      <c r="H812">
        <f t="shared" si="10"/>
        <v>-796612.99</v>
      </c>
      <c r="I812" t="str">
        <f t="shared" si="11"/>
        <v>Not Achieved</v>
      </c>
    </row>
    <row r="813" spans="1:9" x14ac:dyDescent="0.25">
      <c r="A813" t="s">
        <v>525</v>
      </c>
      <c r="B813">
        <v>2025</v>
      </c>
      <c r="C813" t="s">
        <v>9237</v>
      </c>
      <c r="D813" s="68">
        <v>800000</v>
      </c>
      <c r="E813" s="68">
        <v>23767.309999999998</v>
      </c>
      <c r="G813" s="34">
        <f t="shared" si="9"/>
        <v>2.9709137499999996E-2</v>
      </c>
      <c r="H813">
        <f t="shared" si="10"/>
        <v>-776232.69</v>
      </c>
      <c r="I813" t="str">
        <f t="shared" si="11"/>
        <v>Not Achieved</v>
      </c>
    </row>
    <row r="814" spans="1:9" x14ac:dyDescent="0.25">
      <c r="A814" t="s">
        <v>447</v>
      </c>
      <c r="B814">
        <v>2024</v>
      </c>
      <c r="C814" t="s">
        <v>9227</v>
      </c>
      <c r="D814" s="68">
        <v>1500000</v>
      </c>
      <c r="E814" s="68">
        <v>7227</v>
      </c>
      <c r="G814" s="34">
        <f t="shared" si="9"/>
        <v>4.8180000000000002E-3</v>
      </c>
      <c r="H814">
        <f t="shared" si="10"/>
        <v>-1492773</v>
      </c>
      <c r="I814" t="str">
        <f t="shared" si="11"/>
        <v>Not Achieved</v>
      </c>
    </row>
    <row r="815" spans="1:9" x14ac:dyDescent="0.25">
      <c r="A815" t="s">
        <v>447</v>
      </c>
      <c r="B815">
        <v>2024</v>
      </c>
      <c r="C815" t="s">
        <v>9228</v>
      </c>
      <c r="D815" s="68">
        <v>1500000</v>
      </c>
      <c r="E815" s="68">
        <v>3763.83</v>
      </c>
      <c r="G815" s="34">
        <f t="shared" si="9"/>
        <v>2.5092199999999999E-3</v>
      </c>
      <c r="H815">
        <f t="shared" si="10"/>
        <v>-1496236.17</v>
      </c>
      <c r="I815" t="str">
        <f t="shared" si="11"/>
        <v>Not Achieved</v>
      </c>
    </row>
    <row r="816" spans="1:9" x14ac:dyDescent="0.25">
      <c r="A816" t="s">
        <v>447</v>
      </c>
      <c r="B816">
        <v>2024</v>
      </c>
      <c r="C816" t="s">
        <v>9232</v>
      </c>
      <c r="D816" s="68">
        <v>1500000</v>
      </c>
      <c r="E816" s="68">
        <v>9633.4</v>
      </c>
      <c r="G816" s="34">
        <f t="shared" si="9"/>
        <v>6.4222666666666666E-3</v>
      </c>
      <c r="H816">
        <f t="shared" si="10"/>
        <v>-1490366.6</v>
      </c>
      <c r="I816" t="str">
        <f t="shared" si="11"/>
        <v>Not Achieved</v>
      </c>
    </row>
    <row r="817" spans="1:9" x14ac:dyDescent="0.25">
      <c r="A817" t="s">
        <v>447</v>
      </c>
      <c r="B817">
        <v>2024</v>
      </c>
      <c r="C817" t="s">
        <v>9234</v>
      </c>
      <c r="D817" s="68">
        <v>1500000</v>
      </c>
      <c r="E817" s="68">
        <v>701.03</v>
      </c>
      <c r="G817" s="34">
        <f t="shared" si="9"/>
        <v>4.6735333333333332E-4</v>
      </c>
      <c r="H817">
        <f t="shared" si="10"/>
        <v>-1499298.97</v>
      </c>
      <c r="I817" t="str">
        <f t="shared" si="11"/>
        <v>Not Achieved</v>
      </c>
    </row>
    <row r="818" spans="1:9" x14ac:dyDescent="0.25">
      <c r="A818" t="s">
        <v>606</v>
      </c>
      <c r="B818">
        <v>2024</v>
      </c>
      <c r="C818" t="s">
        <v>9226</v>
      </c>
      <c r="D818" s="68">
        <v>1200000</v>
      </c>
      <c r="E818" s="68">
        <v>8199.0299999999988</v>
      </c>
      <c r="G818" s="34">
        <f t="shared" si="9"/>
        <v>6.832524999999999E-3</v>
      </c>
      <c r="H818">
        <f t="shared" si="10"/>
        <v>-1191800.97</v>
      </c>
      <c r="I818" t="str">
        <f t="shared" si="11"/>
        <v>Not Achieved</v>
      </c>
    </row>
    <row r="819" spans="1:9" x14ac:dyDescent="0.25">
      <c r="A819" t="s">
        <v>606</v>
      </c>
      <c r="B819">
        <v>2024</v>
      </c>
      <c r="C819" t="s">
        <v>9227</v>
      </c>
      <c r="D819" s="68">
        <v>1200000</v>
      </c>
      <c r="E819" s="68">
        <v>4674.47</v>
      </c>
      <c r="G819" s="34">
        <f t="shared" si="9"/>
        <v>3.895391666666667E-3</v>
      </c>
      <c r="H819">
        <f t="shared" si="10"/>
        <v>-1195325.53</v>
      </c>
      <c r="I819" t="str">
        <f t="shared" si="11"/>
        <v>Not Achieved</v>
      </c>
    </row>
    <row r="820" spans="1:9" x14ac:dyDescent="0.25">
      <c r="A820" t="s">
        <v>606</v>
      </c>
      <c r="B820">
        <v>2024</v>
      </c>
      <c r="C820" t="s">
        <v>9229</v>
      </c>
      <c r="D820" s="68">
        <v>1200000</v>
      </c>
      <c r="E820" s="68">
        <v>4282.92</v>
      </c>
      <c r="G820" s="34">
        <f t="shared" si="9"/>
        <v>3.5691E-3</v>
      </c>
      <c r="H820">
        <f t="shared" si="10"/>
        <v>-1195717.08</v>
      </c>
      <c r="I820" t="str">
        <f t="shared" si="11"/>
        <v>Not Achieved</v>
      </c>
    </row>
    <row r="821" spans="1:9" x14ac:dyDescent="0.25">
      <c r="A821" t="s">
        <v>606</v>
      </c>
      <c r="B821">
        <v>2024</v>
      </c>
      <c r="C821" t="s">
        <v>9230</v>
      </c>
      <c r="D821" s="68">
        <v>1200000</v>
      </c>
      <c r="E821" s="68">
        <v>2775.2</v>
      </c>
      <c r="G821" s="34">
        <f t="shared" si="9"/>
        <v>2.3126666666666664E-3</v>
      </c>
      <c r="H821">
        <f t="shared" si="10"/>
        <v>-1197224.8</v>
      </c>
      <c r="I821" t="str">
        <f t="shared" si="11"/>
        <v>Not Achieved</v>
      </c>
    </row>
    <row r="822" spans="1:9" x14ac:dyDescent="0.25">
      <c r="A822" t="s">
        <v>606</v>
      </c>
      <c r="B822">
        <v>2024</v>
      </c>
      <c r="C822" t="s">
        <v>9231</v>
      </c>
      <c r="D822" s="68">
        <v>1200000</v>
      </c>
      <c r="E822" s="68">
        <v>2216.23</v>
      </c>
      <c r="G822" s="34">
        <f t="shared" si="9"/>
        <v>1.8468583333333334E-3</v>
      </c>
      <c r="H822">
        <f t="shared" si="10"/>
        <v>-1197783.77</v>
      </c>
      <c r="I822" t="str">
        <f t="shared" si="11"/>
        <v>Not Achieved</v>
      </c>
    </row>
    <row r="823" spans="1:9" x14ac:dyDescent="0.25">
      <c r="A823" t="s">
        <v>606</v>
      </c>
      <c r="B823">
        <v>2024</v>
      </c>
      <c r="C823" t="s">
        <v>9232</v>
      </c>
      <c r="D823" s="68">
        <v>1200000</v>
      </c>
      <c r="E823" s="68">
        <v>9801.25</v>
      </c>
      <c r="G823" s="34">
        <f t="shared" si="9"/>
        <v>8.1677083333333341E-3</v>
      </c>
      <c r="H823">
        <f t="shared" si="10"/>
        <v>-1190198.75</v>
      </c>
      <c r="I823" t="str">
        <f t="shared" si="11"/>
        <v>Not Achieved</v>
      </c>
    </row>
    <row r="824" spans="1:9" x14ac:dyDescent="0.25">
      <c r="A824" t="s">
        <v>606</v>
      </c>
      <c r="B824">
        <v>2024</v>
      </c>
      <c r="C824" t="s">
        <v>9233</v>
      </c>
      <c r="D824" s="68">
        <v>1200000</v>
      </c>
      <c r="E824" s="68">
        <v>9993.99</v>
      </c>
      <c r="G824" s="34">
        <f t="shared" si="9"/>
        <v>8.3283249999999993E-3</v>
      </c>
      <c r="H824">
        <f t="shared" si="10"/>
        <v>-1190006.01</v>
      </c>
      <c r="I824" t="str">
        <f t="shared" si="11"/>
        <v>Not Achieved</v>
      </c>
    </row>
    <row r="825" spans="1:9" x14ac:dyDescent="0.25">
      <c r="A825" t="s">
        <v>606</v>
      </c>
      <c r="B825">
        <v>2025</v>
      </c>
      <c r="C825" t="s">
        <v>9235</v>
      </c>
      <c r="D825" s="68">
        <v>1200000</v>
      </c>
      <c r="E825" s="68">
        <v>2202.14</v>
      </c>
      <c r="G825" s="34">
        <f t="shared" si="9"/>
        <v>1.8351166666666667E-3</v>
      </c>
      <c r="H825">
        <f t="shared" si="10"/>
        <v>-1197797.8600000001</v>
      </c>
      <c r="I825" t="str">
        <f t="shared" si="11"/>
        <v>Not Achieved</v>
      </c>
    </row>
    <row r="826" spans="1:9" x14ac:dyDescent="0.25">
      <c r="A826" t="s">
        <v>606</v>
      </c>
      <c r="B826">
        <v>2025</v>
      </c>
      <c r="C826" t="s">
        <v>9236</v>
      </c>
      <c r="D826" s="68">
        <v>1200000</v>
      </c>
      <c r="E826" s="68">
        <v>2088.69</v>
      </c>
      <c r="G826" s="34">
        <f t="shared" si="9"/>
        <v>1.7405750000000001E-3</v>
      </c>
      <c r="H826">
        <f t="shared" si="10"/>
        <v>-1197911.31</v>
      </c>
      <c r="I826" t="str">
        <f t="shared" si="11"/>
        <v>Not Achieved</v>
      </c>
    </row>
    <row r="827" spans="1:9" x14ac:dyDescent="0.25">
      <c r="A827" t="s">
        <v>1716</v>
      </c>
      <c r="B827">
        <v>2024</v>
      </c>
      <c r="C827" t="s">
        <v>9226</v>
      </c>
      <c r="D827" s="68">
        <v>2500000</v>
      </c>
      <c r="E827" s="68">
        <v>5119.1100000000006</v>
      </c>
      <c r="G827" s="34">
        <f t="shared" si="9"/>
        <v>2.0476440000000004E-3</v>
      </c>
      <c r="H827">
        <f t="shared" si="10"/>
        <v>-2494880.89</v>
      </c>
      <c r="I827" t="str">
        <f t="shared" si="11"/>
        <v>Not Achieved</v>
      </c>
    </row>
    <row r="828" spans="1:9" x14ac:dyDescent="0.25">
      <c r="A828" t="s">
        <v>1716</v>
      </c>
      <c r="B828">
        <v>2024</v>
      </c>
      <c r="C828" t="s">
        <v>9227</v>
      </c>
      <c r="D828" s="68">
        <v>2500000</v>
      </c>
      <c r="E828" s="68">
        <v>531.09</v>
      </c>
      <c r="G828" s="34">
        <f t="shared" si="9"/>
        <v>2.1243600000000001E-4</v>
      </c>
      <c r="H828">
        <f t="shared" si="10"/>
        <v>-2499468.91</v>
      </c>
      <c r="I828" t="str">
        <f t="shared" si="11"/>
        <v>Not Achieved</v>
      </c>
    </row>
    <row r="829" spans="1:9" x14ac:dyDescent="0.25">
      <c r="A829" t="s">
        <v>1716</v>
      </c>
      <c r="B829">
        <v>2024</v>
      </c>
      <c r="C829" t="s">
        <v>9229</v>
      </c>
      <c r="D829" s="68">
        <v>2500000</v>
      </c>
      <c r="E829" s="68">
        <v>1751.77</v>
      </c>
      <c r="G829" s="34">
        <f t="shared" si="9"/>
        <v>7.0070799999999997E-4</v>
      </c>
      <c r="H829">
        <f t="shared" si="10"/>
        <v>-2498248.23</v>
      </c>
      <c r="I829" t="str">
        <f t="shared" si="11"/>
        <v>Not Achieved</v>
      </c>
    </row>
    <row r="830" spans="1:9" x14ac:dyDescent="0.25">
      <c r="A830" t="s">
        <v>1716</v>
      </c>
      <c r="B830">
        <v>2024</v>
      </c>
      <c r="C830" t="s">
        <v>9230</v>
      </c>
      <c r="D830" s="68">
        <v>2500000</v>
      </c>
      <c r="E830" s="68">
        <v>29710.31</v>
      </c>
      <c r="G830" s="34">
        <f t="shared" si="9"/>
        <v>1.1884124000000001E-2</v>
      </c>
      <c r="H830">
        <f t="shared" si="10"/>
        <v>-2470289.69</v>
      </c>
      <c r="I830" t="str">
        <f t="shared" si="11"/>
        <v>Not Achieved</v>
      </c>
    </row>
    <row r="831" spans="1:9" x14ac:dyDescent="0.25">
      <c r="A831" t="s">
        <v>1716</v>
      </c>
      <c r="B831">
        <v>2024</v>
      </c>
      <c r="C831" t="s">
        <v>9231</v>
      </c>
      <c r="D831" s="68">
        <v>2500000</v>
      </c>
      <c r="E831" s="68">
        <v>495.13</v>
      </c>
      <c r="G831" s="34">
        <f t="shared" si="9"/>
        <v>1.9805199999999999E-4</v>
      </c>
      <c r="H831">
        <f t="shared" si="10"/>
        <v>-2499504.87</v>
      </c>
      <c r="I831" t="str">
        <f t="shared" si="11"/>
        <v>Not Achieved</v>
      </c>
    </row>
    <row r="832" spans="1:9" x14ac:dyDescent="0.25">
      <c r="A832" t="s">
        <v>1716</v>
      </c>
      <c r="B832">
        <v>2024</v>
      </c>
      <c r="C832" t="s">
        <v>9232</v>
      </c>
      <c r="D832" s="68">
        <v>2500000</v>
      </c>
      <c r="E832" s="68">
        <v>21699.86</v>
      </c>
      <c r="G832" s="34">
        <f t="shared" si="9"/>
        <v>8.6799440000000002E-3</v>
      </c>
      <c r="H832">
        <f t="shared" si="10"/>
        <v>-2478300.14</v>
      </c>
      <c r="I832" t="str">
        <f t="shared" si="11"/>
        <v>Not Achieved</v>
      </c>
    </row>
    <row r="833" spans="1:9" x14ac:dyDescent="0.25">
      <c r="A833" t="s">
        <v>1716</v>
      </c>
      <c r="B833">
        <v>2024</v>
      </c>
      <c r="C833" t="s">
        <v>9233</v>
      </c>
      <c r="D833" s="68">
        <v>2500000</v>
      </c>
      <c r="E833" s="68">
        <v>1141.32</v>
      </c>
      <c r="G833" s="34">
        <f t="shared" si="9"/>
        <v>4.5652799999999999E-4</v>
      </c>
      <c r="H833">
        <f t="shared" si="10"/>
        <v>-2498858.6800000002</v>
      </c>
      <c r="I833" t="str">
        <f t="shared" si="11"/>
        <v>Not Achieved</v>
      </c>
    </row>
    <row r="834" spans="1:9" x14ac:dyDescent="0.25">
      <c r="A834" t="s">
        <v>1716</v>
      </c>
      <c r="B834">
        <v>2024</v>
      </c>
      <c r="C834" t="s">
        <v>9234</v>
      </c>
      <c r="D834" s="68">
        <v>2500000</v>
      </c>
      <c r="E834" s="68">
        <v>3623.7000000000003</v>
      </c>
      <c r="G834" s="34">
        <f t="shared" si="9"/>
        <v>1.4494800000000002E-3</v>
      </c>
      <c r="H834">
        <f t="shared" si="10"/>
        <v>-2496376.2999999998</v>
      </c>
      <c r="I834" t="str">
        <f t="shared" si="11"/>
        <v>Not Achieved</v>
      </c>
    </row>
    <row r="835" spans="1:9" x14ac:dyDescent="0.25">
      <c r="A835" t="s">
        <v>1716</v>
      </c>
      <c r="B835">
        <v>2025</v>
      </c>
      <c r="C835" t="s">
        <v>9236</v>
      </c>
      <c r="D835" s="68">
        <v>2500000</v>
      </c>
      <c r="E835" s="68">
        <v>4061.1</v>
      </c>
      <c r="G835" s="34">
        <f t="shared" si="9"/>
        <v>1.62444E-3</v>
      </c>
      <c r="H835">
        <f t="shared" si="10"/>
        <v>-2495938.9</v>
      </c>
      <c r="I835" t="str">
        <f t="shared" si="11"/>
        <v>Not Achieved</v>
      </c>
    </row>
    <row r="836" spans="1:9" x14ac:dyDescent="0.25">
      <c r="A836" t="s">
        <v>1716</v>
      </c>
      <c r="B836">
        <v>2025</v>
      </c>
      <c r="C836" t="s">
        <v>9237</v>
      </c>
      <c r="D836" s="68">
        <v>2500000</v>
      </c>
      <c r="E836" s="68">
        <v>2083.44</v>
      </c>
      <c r="G836" s="34">
        <f t="shared" si="9"/>
        <v>8.3337600000000004E-4</v>
      </c>
      <c r="H836">
        <f t="shared" si="10"/>
        <v>-2497916.56</v>
      </c>
      <c r="I836" t="str">
        <f t="shared" si="11"/>
        <v>Not Achieved</v>
      </c>
    </row>
    <row r="837" spans="1:9" x14ac:dyDescent="0.25">
      <c r="A837" t="s">
        <v>180</v>
      </c>
      <c r="B837">
        <v>2024</v>
      </c>
      <c r="C837" t="s">
        <v>9226</v>
      </c>
      <c r="D837" s="68">
        <v>2500000</v>
      </c>
      <c r="E837" s="68">
        <v>1504.51</v>
      </c>
      <c r="G837" s="34">
        <f t="shared" si="9"/>
        <v>6.0180399999999995E-4</v>
      </c>
      <c r="H837">
        <f t="shared" si="10"/>
        <v>-2498495.4900000002</v>
      </c>
      <c r="I837" t="str">
        <f t="shared" si="11"/>
        <v>Not Achieved</v>
      </c>
    </row>
    <row r="838" spans="1:9" x14ac:dyDescent="0.25">
      <c r="A838" t="s">
        <v>180</v>
      </c>
      <c r="B838">
        <v>2024</v>
      </c>
      <c r="C838" t="s">
        <v>9227</v>
      </c>
      <c r="D838" s="68">
        <v>2500000</v>
      </c>
      <c r="E838" s="68">
        <v>8558.75</v>
      </c>
      <c r="G838" s="34">
        <f t="shared" si="9"/>
        <v>3.4234999999999999E-3</v>
      </c>
      <c r="H838">
        <f t="shared" si="10"/>
        <v>-2491441.25</v>
      </c>
      <c r="I838" t="str">
        <f t="shared" si="11"/>
        <v>Not Achieved</v>
      </c>
    </row>
    <row r="839" spans="1:9" x14ac:dyDescent="0.25">
      <c r="A839" t="s">
        <v>180</v>
      </c>
      <c r="B839">
        <v>2024</v>
      </c>
      <c r="C839" t="s">
        <v>9228</v>
      </c>
      <c r="D839" s="68">
        <v>2500000</v>
      </c>
      <c r="E839" s="68">
        <v>1629.7</v>
      </c>
      <c r="G839" s="34">
        <f t="shared" ref="G839:G902" si="12">E839/D839</f>
        <v>6.5187999999999997E-4</v>
      </c>
      <c r="H839">
        <f t="shared" ref="H839:H902" si="13">E839-D839</f>
        <v>-2498370.2999999998</v>
      </c>
      <c r="I839" t="str">
        <f t="shared" ref="I839:I902" si="14">IF(H839&gt;=0,"Achieved","Not Achieved")</f>
        <v>Not Achieved</v>
      </c>
    </row>
    <row r="840" spans="1:9" x14ac:dyDescent="0.25">
      <c r="A840" t="s">
        <v>180</v>
      </c>
      <c r="B840">
        <v>2024</v>
      </c>
      <c r="C840" t="s">
        <v>9229</v>
      </c>
      <c r="D840" s="68">
        <v>2500000</v>
      </c>
      <c r="E840" s="68">
        <v>986.12</v>
      </c>
      <c r="G840" s="34">
        <f t="shared" si="12"/>
        <v>3.9444799999999999E-4</v>
      </c>
      <c r="H840">
        <f t="shared" si="13"/>
        <v>-2499013.88</v>
      </c>
      <c r="I840" t="str">
        <f t="shared" si="14"/>
        <v>Not Achieved</v>
      </c>
    </row>
    <row r="841" spans="1:9" x14ac:dyDescent="0.25">
      <c r="A841" t="s">
        <v>180</v>
      </c>
      <c r="B841">
        <v>2024</v>
      </c>
      <c r="C841" t="s">
        <v>9230</v>
      </c>
      <c r="D841" s="68">
        <v>2500000</v>
      </c>
      <c r="E841" s="68">
        <v>12442.9</v>
      </c>
      <c r="G841" s="34">
        <f t="shared" si="12"/>
        <v>4.9771599999999996E-3</v>
      </c>
      <c r="H841">
        <f t="shared" si="13"/>
        <v>-2487557.1</v>
      </c>
      <c r="I841" t="str">
        <f t="shared" si="14"/>
        <v>Not Achieved</v>
      </c>
    </row>
    <row r="842" spans="1:9" x14ac:dyDescent="0.25">
      <c r="A842" t="s">
        <v>180</v>
      </c>
      <c r="B842">
        <v>2024</v>
      </c>
      <c r="C842" t="s">
        <v>9231</v>
      </c>
      <c r="D842" s="68">
        <v>2500000</v>
      </c>
      <c r="E842" s="68">
        <v>2995.28</v>
      </c>
      <c r="G842" s="34">
        <f t="shared" si="12"/>
        <v>1.1981120000000001E-3</v>
      </c>
      <c r="H842">
        <f t="shared" si="13"/>
        <v>-2497004.7200000002</v>
      </c>
      <c r="I842" t="str">
        <f t="shared" si="14"/>
        <v>Not Achieved</v>
      </c>
    </row>
    <row r="843" spans="1:9" x14ac:dyDescent="0.25">
      <c r="A843" t="s">
        <v>180</v>
      </c>
      <c r="B843">
        <v>2024</v>
      </c>
      <c r="C843" t="s">
        <v>9232</v>
      </c>
      <c r="D843" s="68">
        <v>2500000</v>
      </c>
      <c r="E843" s="68">
        <v>4794.07</v>
      </c>
      <c r="G843" s="34">
        <f t="shared" si="12"/>
        <v>1.9176279999999998E-3</v>
      </c>
      <c r="H843">
        <f t="shared" si="13"/>
        <v>-2495205.9300000002</v>
      </c>
      <c r="I843" t="str">
        <f t="shared" si="14"/>
        <v>Not Achieved</v>
      </c>
    </row>
    <row r="844" spans="1:9" x14ac:dyDescent="0.25">
      <c r="A844" t="s">
        <v>180</v>
      </c>
      <c r="B844">
        <v>2024</v>
      </c>
      <c r="C844" t="s">
        <v>9233</v>
      </c>
      <c r="D844" s="68">
        <v>2500000</v>
      </c>
      <c r="E844" s="68">
        <v>12540.01</v>
      </c>
      <c r="G844" s="34">
        <f t="shared" si="12"/>
        <v>5.0160040000000001E-3</v>
      </c>
      <c r="H844">
        <f t="shared" si="13"/>
        <v>-2487459.9900000002</v>
      </c>
      <c r="I844" t="str">
        <f t="shared" si="14"/>
        <v>Not Achieved</v>
      </c>
    </row>
    <row r="845" spans="1:9" x14ac:dyDescent="0.25">
      <c r="A845" t="s">
        <v>180</v>
      </c>
      <c r="B845">
        <v>2024</v>
      </c>
      <c r="C845" t="s">
        <v>9234</v>
      </c>
      <c r="D845" s="68">
        <v>2500000</v>
      </c>
      <c r="E845" s="68">
        <v>6658.11</v>
      </c>
      <c r="G845" s="34">
        <f t="shared" si="12"/>
        <v>2.6632439999999999E-3</v>
      </c>
      <c r="H845">
        <f t="shared" si="13"/>
        <v>-2493341.89</v>
      </c>
      <c r="I845" t="str">
        <f t="shared" si="14"/>
        <v>Not Achieved</v>
      </c>
    </row>
    <row r="846" spans="1:9" x14ac:dyDescent="0.25">
      <c r="A846" t="s">
        <v>180</v>
      </c>
      <c r="B846">
        <v>2025</v>
      </c>
      <c r="C846" t="s">
        <v>9236</v>
      </c>
      <c r="D846" s="68">
        <v>2500000</v>
      </c>
      <c r="E846" s="68">
        <v>14591.529999999999</v>
      </c>
      <c r="G846" s="34">
        <f t="shared" si="12"/>
        <v>5.8366119999999997E-3</v>
      </c>
      <c r="H846">
        <f t="shared" si="13"/>
        <v>-2485408.4700000002</v>
      </c>
      <c r="I846" t="str">
        <f t="shared" si="14"/>
        <v>Not Achieved</v>
      </c>
    </row>
    <row r="847" spans="1:9" x14ac:dyDescent="0.25">
      <c r="A847" t="s">
        <v>180</v>
      </c>
      <c r="B847">
        <v>2025</v>
      </c>
      <c r="C847" t="s">
        <v>9237</v>
      </c>
      <c r="D847" s="68">
        <v>2500000</v>
      </c>
      <c r="E847" s="68">
        <v>5185.8500000000004</v>
      </c>
      <c r="G847" s="34">
        <f t="shared" si="12"/>
        <v>2.07434E-3</v>
      </c>
      <c r="H847">
        <f t="shared" si="13"/>
        <v>-2494814.15</v>
      </c>
      <c r="I847" t="str">
        <f t="shared" si="14"/>
        <v>Not Achieved</v>
      </c>
    </row>
    <row r="848" spans="1:9" x14ac:dyDescent="0.25">
      <c r="A848" t="s">
        <v>202</v>
      </c>
      <c r="B848">
        <v>2024</v>
      </c>
      <c r="C848" t="s">
        <v>9226</v>
      </c>
      <c r="D848" s="68">
        <v>1500000</v>
      </c>
      <c r="E848" s="68">
        <v>7116.04</v>
      </c>
      <c r="G848" s="34">
        <f t="shared" si="12"/>
        <v>4.7440266666666665E-3</v>
      </c>
      <c r="H848">
        <f t="shared" si="13"/>
        <v>-1492883.96</v>
      </c>
      <c r="I848" t="str">
        <f t="shared" si="14"/>
        <v>Not Achieved</v>
      </c>
    </row>
    <row r="849" spans="1:9" x14ac:dyDescent="0.25">
      <c r="A849" t="s">
        <v>202</v>
      </c>
      <c r="B849">
        <v>2024</v>
      </c>
      <c r="C849" t="s">
        <v>9227</v>
      </c>
      <c r="D849" s="68">
        <v>1500000</v>
      </c>
      <c r="E849" s="68">
        <v>6593.07</v>
      </c>
      <c r="G849" s="34">
        <f t="shared" si="12"/>
        <v>4.3953799999999999E-3</v>
      </c>
      <c r="H849">
        <f t="shared" si="13"/>
        <v>-1493406.93</v>
      </c>
      <c r="I849" t="str">
        <f t="shared" si="14"/>
        <v>Not Achieved</v>
      </c>
    </row>
    <row r="850" spans="1:9" x14ac:dyDescent="0.25">
      <c r="A850" t="s">
        <v>202</v>
      </c>
      <c r="B850">
        <v>2024</v>
      </c>
      <c r="C850" t="s">
        <v>9228</v>
      </c>
      <c r="D850" s="68">
        <v>1500000</v>
      </c>
      <c r="E850" s="68">
        <v>10207.619999999999</v>
      </c>
      <c r="G850" s="34">
        <f t="shared" si="12"/>
        <v>6.8050799999999989E-3</v>
      </c>
      <c r="H850">
        <f t="shared" si="13"/>
        <v>-1489792.38</v>
      </c>
      <c r="I850" t="str">
        <f t="shared" si="14"/>
        <v>Not Achieved</v>
      </c>
    </row>
    <row r="851" spans="1:9" x14ac:dyDescent="0.25">
      <c r="A851" t="s">
        <v>202</v>
      </c>
      <c r="B851">
        <v>2024</v>
      </c>
      <c r="C851" t="s">
        <v>9229</v>
      </c>
      <c r="D851" s="68">
        <v>1500000</v>
      </c>
      <c r="E851" s="68">
        <v>3397.64</v>
      </c>
      <c r="G851" s="34">
        <f t="shared" si="12"/>
        <v>2.2650933333333333E-3</v>
      </c>
      <c r="H851">
        <f t="shared" si="13"/>
        <v>-1496602.36</v>
      </c>
      <c r="I851" t="str">
        <f t="shared" si="14"/>
        <v>Not Achieved</v>
      </c>
    </row>
    <row r="852" spans="1:9" x14ac:dyDescent="0.25">
      <c r="A852" t="s">
        <v>202</v>
      </c>
      <c r="B852">
        <v>2024</v>
      </c>
      <c r="C852" t="s">
        <v>9230</v>
      </c>
      <c r="D852" s="68">
        <v>1500000</v>
      </c>
      <c r="E852" s="68">
        <v>4901.92</v>
      </c>
      <c r="G852" s="34">
        <f t="shared" si="12"/>
        <v>3.2679466666666666E-3</v>
      </c>
      <c r="H852">
        <f t="shared" si="13"/>
        <v>-1495098.08</v>
      </c>
      <c r="I852" t="str">
        <f t="shared" si="14"/>
        <v>Not Achieved</v>
      </c>
    </row>
    <row r="853" spans="1:9" x14ac:dyDescent="0.25">
      <c r="A853" t="s">
        <v>202</v>
      </c>
      <c r="B853">
        <v>2024</v>
      </c>
      <c r="C853" t="s">
        <v>9231</v>
      </c>
      <c r="D853" s="68">
        <v>1500000</v>
      </c>
      <c r="E853" s="68">
        <v>615.17999999999995</v>
      </c>
      <c r="G853" s="34">
        <f t="shared" si="12"/>
        <v>4.1011999999999998E-4</v>
      </c>
      <c r="H853">
        <f t="shared" si="13"/>
        <v>-1499384.82</v>
      </c>
      <c r="I853" t="str">
        <f t="shared" si="14"/>
        <v>Not Achieved</v>
      </c>
    </row>
    <row r="854" spans="1:9" x14ac:dyDescent="0.25">
      <c r="A854" t="s">
        <v>202</v>
      </c>
      <c r="B854">
        <v>2024</v>
      </c>
      <c r="C854" t="s">
        <v>9232</v>
      </c>
      <c r="D854" s="68">
        <v>1500000</v>
      </c>
      <c r="E854" s="68">
        <v>11056.31</v>
      </c>
      <c r="G854" s="34">
        <f t="shared" si="12"/>
        <v>7.3708733333333332E-3</v>
      </c>
      <c r="H854">
        <f t="shared" si="13"/>
        <v>-1488943.69</v>
      </c>
      <c r="I854" t="str">
        <f t="shared" si="14"/>
        <v>Not Achieved</v>
      </c>
    </row>
    <row r="855" spans="1:9" x14ac:dyDescent="0.25">
      <c r="A855" t="s">
        <v>202</v>
      </c>
      <c r="B855">
        <v>2024</v>
      </c>
      <c r="C855" t="s">
        <v>9233</v>
      </c>
      <c r="D855" s="68">
        <v>1500000</v>
      </c>
      <c r="E855" s="68">
        <v>12609.550000000001</v>
      </c>
      <c r="G855" s="34">
        <f t="shared" si="12"/>
        <v>8.4063666666666682E-3</v>
      </c>
      <c r="H855">
        <f t="shared" si="13"/>
        <v>-1487390.45</v>
      </c>
      <c r="I855" t="str">
        <f t="shared" si="14"/>
        <v>Not Achieved</v>
      </c>
    </row>
    <row r="856" spans="1:9" x14ac:dyDescent="0.25">
      <c r="A856" t="s">
        <v>202</v>
      </c>
      <c r="B856">
        <v>2024</v>
      </c>
      <c r="C856" t="s">
        <v>9234</v>
      </c>
      <c r="D856" s="68">
        <v>1500000</v>
      </c>
      <c r="E856" s="68">
        <v>7154.17</v>
      </c>
      <c r="G856" s="34">
        <f t="shared" si="12"/>
        <v>4.7694466666666664E-3</v>
      </c>
      <c r="H856">
        <f t="shared" si="13"/>
        <v>-1492845.83</v>
      </c>
      <c r="I856" t="str">
        <f t="shared" si="14"/>
        <v>Not Achieved</v>
      </c>
    </row>
    <row r="857" spans="1:9" x14ac:dyDescent="0.25">
      <c r="A857" t="s">
        <v>202</v>
      </c>
      <c r="B857">
        <v>2025</v>
      </c>
      <c r="C857" t="s">
        <v>9235</v>
      </c>
      <c r="D857" s="68">
        <v>1500000</v>
      </c>
      <c r="E857" s="68">
        <v>4360.66</v>
      </c>
      <c r="G857" s="34">
        <f t="shared" si="12"/>
        <v>2.9071066666666668E-3</v>
      </c>
      <c r="H857">
        <f t="shared" si="13"/>
        <v>-1495639.34</v>
      </c>
      <c r="I857" t="str">
        <f t="shared" si="14"/>
        <v>Not Achieved</v>
      </c>
    </row>
    <row r="858" spans="1:9" x14ac:dyDescent="0.25">
      <c r="A858" t="s">
        <v>202</v>
      </c>
      <c r="B858">
        <v>2025</v>
      </c>
      <c r="C858" t="s">
        <v>9236</v>
      </c>
      <c r="D858" s="68">
        <v>1500000</v>
      </c>
      <c r="E858" s="68">
        <v>7272.83</v>
      </c>
      <c r="G858" s="34">
        <f t="shared" si="12"/>
        <v>4.8485533333333334E-3</v>
      </c>
      <c r="H858">
        <f t="shared" si="13"/>
        <v>-1492727.17</v>
      </c>
      <c r="I858" t="str">
        <f t="shared" si="14"/>
        <v>Not Achieved</v>
      </c>
    </row>
    <row r="859" spans="1:9" x14ac:dyDescent="0.25">
      <c r="A859" t="s">
        <v>202</v>
      </c>
      <c r="B859">
        <v>2025</v>
      </c>
      <c r="C859" t="s">
        <v>9237</v>
      </c>
      <c r="D859" s="68">
        <v>1500000</v>
      </c>
      <c r="E859" s="68">
        <v>914.67</v>
      </c>
      <c r="G859" s="34">
        <f t="shared" si="12"/>
        <v>6.0977999999999998E-4</v>
      </c>
      <c r="H859">
        <f t="shared" si="13"/>
        <v>-1499085.33</v>
      </c>
      <c r="I859" t="str">
        <f t="shared" si="14"/>
        <v>Not Achieved</v>
      </c>
    </row>
    <row r="860" spans="1:9" x14ac:dyDescent="0.25">
      <c r="A860" t="s">
        <v>630</v>
      </c>
      <c r="B860">
        <v>2024</v>
      </c>
      <c r="C860" t="s">
        <v>9226</v>
      </c>
      <c r="D860" s="68">
        <v>1000000</v>
      </c>
      <c r="E860" s="68">
        <v>6482.2100000000009</v>
      </c>
      <c r="G860" s="34">
        <f t="shared" si="12"/>
        <v>6.4822100000000013E-3</v>
      </c>
      <c r="H860">
        <f t="shared" si="13"/>
        <v>-993517.79</v>
      </c>
      <c r="I860" t="str">
        <f t="shared" si="14"/>
        <v>Not Achieved</v>
      </c>
    </row>
    <row r="861" spans="1:9" x14ac:dyDescent="0.25">
      <c r="A861" t="s">
        <v>630</v>
      </c>
      <c r="B861">
        <v>2024</v>
      </c>
      <c r="C861" t="s">
        <v>9227</v>
      </c>
      <c r="D861" s="68">
        <v>1000000</v>
      </c>
      <c r="E861" s="68">
        <v>11454.91</v>
      </c>
      <c r="G861" s="34">
        <f t="shared" si="12"/>
        <v>1.145491E-2</v>
      </c>
      <c r="H861">
        <f t="shared" si="13"/>
        <v>-988545.09</v>
      </c>
      <c r="I861" t="str">
        <f t="shared" si="14"/>
        <v>Not Achieved</v>
      </c>
    </row>
    <row r="862" spans="1:9" x14ac:dyDescent="0.25">
      <c r="A862" t="s">
        <v>630</v>
      </c>
      <c r="B862">
        <v>2024</v>
      </c>
      <c r="C862" t="s">
        <v>9228</v>
      </c>
      <c r="D862" s="68">
        <v>1000000</v>
      </c>
      <c r="E862" s="68">
        <v>6645.4500000000007</v>
      </c>
      <c r="G862" s="34">
        <f t="shared" si="12"/>
        <v>6.6454500000000007E-3</v>
      </c>
      <c r="H862">
        <f t="shared" si="13"/>
        <v>-993354.55</v>
      </c>
      <c r="I862" t="str">
        <f t="shared" si="14"/>
        <v>Not Achieved</v>
      </c>
    </row>
    <row r="863" spans="1:9" x14ac:dyDescent="0.25">
      <c r="A863" t="s">
        <v>630</v>
      </c>
      <c r="B863">
        <v>2024</v>
      </c>
      <c r="C863" t="s">
        <v>9229</v>
      </c>
      <c r="D863" s="68">
        <v>1000000</v>
      </c>
      <c r="E863" s="68">
        <v>1653.98</v>
      </c>
      <c r="G863" s="34">
        <f t="shared" si="12"/>
        <v>1.65398E-3</v>
      </c>
      <c r="H863">
        <f t="shared" si="13"/>
        <v>-998346.02</v>
      </c>
      <c r="I863" t="str">
        <f t="shared" si="14"/>
        <v>Not Achieved</v>
      </c>
    </row>
    <row r="864" spans="1:9" x14ac:dyDescent="0.25">
      <c r="A864" t="s">
        <v>630</v>
      </c>
      <c r="B864">
        <v>2024</v>
      </c>
      <c r="C864" t="s">
        <v>9230</v>
      </c>
      <c r="D864" s="68">
        <v>1000000</v>
      </c>
      <c r="E864" s="68">
        <v>7600.41</v>
      </c>
      <c r="G864" s="34">
        <f t="shared" si="12"/>
        <v>7.6004100000000002E-3</v>
      </c>
      <c r="H864">
        <f t="shared" si="13"/>
        <v>-992399.59</v>
      </c>
      <c r="I864" t="str">
        <f t="shared" si="14"/>
        <v>Not Achieved</v>
      </c>
    </row>
    <row r="865" spans="1:9" x14ac:dyDescent="0.25">
      <c r="A865" t="s">
        <v>630</v>
      </c>
      <c r="B865">
        <v>2024</v>
      </c>
      <c r="C865" t="s">
        <v>9232</v>
      </c>
      <c r="D865" s="68">
        <v>1000000</v>
      </c>
      <c r="E865" s="68">
        <v>4860.7700000000004</v>
      </c>
      <c r="G865" s="34">
        <f t="shared" si="12"/>
        <v>4.8607700000000004E-3</v>
      </c>
      <c r="H865">
        <f t="shared" si="13"/>
        <v>-995139.23</v>
      </c>
      <c r="I865" t="str">
        <f t="shared" si="14"/>
        <v>Not Achieved</v>
      </c>
    </row>
    <row r="866" spans="1:9" x14ac:dyDescent="0.25">
      <c r="A866" t="s">
        <v>630</v>
      </c>
      <c r="B866">
        <v>2024</v>
      </c>
      <c r="C866" t="s">
        <v>9233</v>
      </c>
      <c r="D866" s="68">
        <v>1000000</v>
      </c>
      <c r="E866" s="68">
        <v>5901.73</v>
      </c>
      <c r="G866" s="34">
        <f t="shared" si="12"/>
        <v>5.90173E-3</v>
      </c>
      <c r="H866">
        <f t="shared" si="13"/>
        <v>-994098.27</v>
      </c>
      <c r="I866" t="str">
        <f t="shared" si="14"/>
        <v>Not Achieved</v>
      </c>
    </row>
    <row r="867" spans="1:9" x14ac:dyDescent="0.25">
      <c r="A867" t="s">
        <v>630</v>
      </c>
      <c r="B867">
        <v>2024</v>
      </c>
      <c r="C867" t="s">
        <v>9234</v>
      </c>
      <c r="D867" s="68">
        <v>1000000</v>
      </c>
      <c r="E867" s="68">
        <v>11625.12</v>
      </c>
      <c r="G867" s="34">
        <f t="shared" si="12"/>
        <v>1.1625120000000001E-2</v>
      </c>
      <c r="H867">
        <f t="shared" si="13"/>
        <v>-988374.88</v>
      </c>
      <c r="I867" t="str">
        <f t="shared" si="14"/>
        <v>Not Achieved</v>
      </c>
    </row>
    <row r="868" spans="1:9" x14ac:dyDescent="0.25">
      <c r="A868" t="s">
        <v>630</v>
      </c>
      <c r="B868">
        <v>2025</v>
      </c>
      <c r="C868" t="s">
        <v>9235</v>
      </c>
      <c r="D868" s="68">
        <v>1000000</v>
      </c>
      <c r="E868" s="68">
        <v>12892.07</v>
      </c>
      <c r="G868" s="34">
        <f t="shared" si="12"/>
        <v>1.289207E-2</v>
      </c>
      <c r="H868">
        <f t="shared" si="13"/>
        <v>-987107.93</v>
      </c>
      <c r="I868" t="str">
        <f t="shared" si="14"/>
        <v>Not Achieved</v>
      </c>
    </row>
    <row r="869" spans="1:9" x14ac:dyDescent="0.25">
      <c r="A869" t="s">
        <v>630</v>
      </c>
      <c r="B869">
        <v>2025</v>
      </c>
      <c r="C869" t="s">
        <v>9236</v>
      </c>
      <c r="D869" s="68">
        <v>1000000</v>
      </c>
      <c r="E869" s="68">
        <v>6605.8</v>
      </c>
      <c r="G869" s="34">
        <f t="shared" si="12"/>
        <v>6.6058000000000002E-3</v>
      </c>
      <c r="H869">
        <f t="shared" si="13"/>
        <v>-993394.2</v>
      </c>
      <c r="I869" t="str">
        <f t="shared" si="14"/>
        <v>Not Achieved</v>
      </c>
    </row>
    <row r="870" spans="1:9" x14ac:dyDescent="0.25">
      <c r="A870" t="s">
        <v>630</v>
      </c>
      <c r="B870">
        <v>2025</v>
      </c>
      <c r="C870" t="s">
        <v>9237</v>
      </c>
      <c r="D870" s="68">
        <v>1000000</v>
      </c>
      <c r="E870" s="68">
        <v>6496.95</v>
      </c>
      <c r="G870" s="34">
        <f t="shared" si="12"/>
        <v>6.4969499999999996E-3</v>
      </c>
      <c r="H870">
        <f t="shared" si="13"/>
        <v>-993503.05</v>
      </c>
      <c r="I870" t="str">
        <f t="shared" si="14"/>
        <v>Not Achieved</v>
      </c>
    </row>
    <row r="871" spans="1:9" x14ac:dyDescent="0.25">
      <c r="A871" t="s">
        <v>796</v>
      </c>
      <c r="B871">
        <v>2024</v>
      </c>
      <c r="C871" t="s">
        <v>9227</v>
      </c>
      <c r="D871" s="68">
        <v>1000000</v>
      </c>
      <c r="E871" s="68">
        <v>19973.400000000001</v>
      </c>
      <c r="G871" s="34">
        <f t="shared" si="12"/>
        <v>1.9973400000000002E-2</v>
      </c>
      <c r="H871">
        <f t="shared" si="13"/>
        <v>-980026.6</v>
      </c>
      <c r="I871" t="str">
        <f t="shared" si="14"/>
        <v>Not Achieved</v>
      </c>
    </row>
    <row r="872" spans="1:9" x14ac:dyDescent="0.25">
      <c r="A872" t="s">
        <v>796</v>
      </c>
      <c r="B872">
        <v>2024</v>
      </c>
      <c r="C872" t="s">
        <v>9228</v>
      </c>
      <c r="D872" s="68">
        <v>1000000</v>
      </c>
      <c r="E872" s="68">
        <v>12764.77</v>
      </c>
      <c r="G872" s="34">
        <f t="shared" si="12"/>
        <v>1.276477E-2</v>
      </c>
      <c r="H872">
        <f t="shared" si="13"/>
        <v>-987235.23</v>
      </c>
      <c r="I872" t="str">
        <f t="shared" si="14"/>
        <v>Not Achieved</v>
      </c>
    </row>
    <row r="873" spans="1:9" x14ac:dyDescent="0.25">
      <c r="A873" t="s">
        <v>796</v>
      </c>
      <c r="B873">
        <v>2024</v>
      </c>
      <c r="C873" t="s">
        <v>9229</v>
      </c>
      <c r="D873" s="68">
        <v>1000000</v>
      </c>
      <c r="E873" s="68">
        <v>2290.5300000000002</v>
      </c>
      <c r="G873" s="34">
        <f t="shared" si="12"/>
        <v>2.2905300000000003E-3</v>
      </c>
      <c r="H873">
        <f t="shared" si="13"/>
        <v>-997709.47</v>
      </c>
      <c r="I873" t="str">
        <f t="shared" si="14"/>
        <v>Not Achieved</v>
      </c>
    </row>
    <row r="874" spans="1:9" x14ac:dyDescent="0.25">
      <c r="A874" t="s">
        <v>796</v>
      </c>
      <c r="B874">
        <v>2024</v>
      </c>
      <c r="C874" t="s">
        <v>9231</v>
      </c>
      <c r="D874" s="68">
        <v>1000000</v>
      </c>
      <c r="E874" s="68">
        <v>4114.6499999999996</v>
      </c>
      <c r="G874" s="34">
        <f t="shared" si="12"/>
        <v>4.1146499999999992E-3</v>
      </c>
      <c r="H874">
        <f t="shared" si="13"/>
        <v>-995885.35</v>
      </c>
      <c r="I874" t="str">
        <f t="shared" si="14"/>
        <v>Not Achieved</v>
      </c>
    </row>
    <row r="875" spans="1:9" x14ac:dyDescent="0.25">
      <c r="A875" t="s">
        <v>796</v>
      </c>
      <c r="B875">
        <v>2024</v>
      </c>
      <c r="C875" t="s">
        <v>9232</v>
      </c>
      <c r="D875" s="68">
        <v>1000000</v>
      </c>
      <c r="E875" s="68">
        <v>3673.11</v>
      </c>
      <c r="G875" s="34">
        <f t="shared" si="12"/>
        <v>3.6731100000000003E-3</v>
      </c>
      <c r="H875">
        <f t="shared" si="13"/>
        <v>-996326.89</v>
      </c>
      <c r="I875" t="str">
        <f t="shared" si="14"/>
        <v>Not Achieved</v>
      </c>
    </row>
    <row r="876" spans="1:9" x14ac:dyDescent="0.25">
      <c r="A876" t="s">
        <v>796</v>
      </c>
      <c r="B876">
        <v>2024</v>
      </c>
      <c r="C876" t="s">
        <v>9234</v>
      </c>
      <c r="D876" s="68">
        <v>1000000</v>
      </c>
      <c r="E876" s="68">
        <v>2178.23</v>
      </c>
      <c r="G876" s="34">
        <f t="shared" si="12"/>
        <v>2.1782300000000002E-3</v>
      </c>
      <c r="H876">
        <f t="shared" si="13"/>
        <v>-997821.77</v>
      </c>
      <c r="I876" t="str">
        <f t="shared" si="14"/>
        <v>Not Achieved</v>
      </c>
    </row>
    <row r="877" spans="1:9" x14ac:dyDescent="0.25">
      <c r="A877" t="s">
        <v>796</v>
      </c>
      <c r="B877">
        <v>2025</v>
      </c>
      <c r="C877" t="s">
        <v>9236</v>
      </c>
      <c r="D877" s="68">
        <v>1000000</v>
      </c>
      <c r="E877" s="68">
        <v>4209.3999999999996</v>
      </c>
      <c r="G877" s="34">
        <f t="shared" si="12"/>
        <v>4.2093999999999994E-3</v>
      </c>
      <c r="H877">
        <f t="shared" si="13"/>
        <v>-995790.6</v>
      </c>
      <c r="I877" t="str">
        <f t="shared" si="14"/>
        <v>Not Achieved</v>
      </c>
    </row>
    <row r="878" spans="1:9" x14ac:dyDescent="0.25">
      <c r="A878" t="s">
        <v>796</v>
      </c>
      <c r="B878">
        <v>2025</v>
      </c>
      <c r="C878" t="s">
        <v>9237</v>
      </c>
      <c r="D878" s="68">
        <v>1000000</v>
      </c>
      <c r="E878" s="68">
        <v>1164.45</v>
      </c>
      <c r="G878" s="34">
        <f t="shared" si="12"/>
        <v>1.16445E-3</v>
      </c>
      <c r="H878">
        <f t="shared" si="13"/>
        <v>-998835.55</v>
      </c>
      <c r="I878" t="str">
        <f t="shared" si="14"/>
        <v>Not Achieved</v>
      </c>
    </row>
    <row r="879" spans="1:9" x14ac:dyDescent="0.25">
      <c r="G879" s="34" t="e">
        <f t="shared" si="12"/>
        <v>#DIV/0!</v>
      </c>
      <c r="H879">
        <f t="shared" si="13"/>
        <v>0</v>
      </c>
      <c r="I879" t="str">
        <f t="shared" si="14"/>
        <v>Achieved</v>
      </c>
    </row>
    <row r="880" spans="1:9" x14ac:dyDescent="0.25">
      <c r="G880" s="34" t="e">
        <f t="shared" si="12"/>
        <v>#DIV/0!</v>
      </c>
      <c r="H880">
        <f t="shared" si="13"/>
        <v>0</v>
      </c>
      <c r="I880" t="str">
        <f t="shared" si="14"/>
        <v>Achieved</v>
      </c>
    </row>
    <row r="881" spans="7:9" x14ac:dyDescent="0.25">
      <c r="G881" s="34" t="e">
        <f t="shared" si="12"/>
        <v>#DIV/0!</v>
      </c>
      <c r="H881">
        <f t="shared" si="13"/>
        <v>0</v>
      </c>
      <c r="I881" t="str">
        <f t="shared" si="14"/>
        <v>Achieved</v>
      </c>
    </row>
    <row r="882" spans="7:9" x14ac:dyDescent="0.25">
      <c r="G882" s="34" t="e">
        <f t="shared" si="12"/>
        <v>#DIV/0!</v>
      </c>
      <c r="H882">
        <f t="shared" si="13"/>
        <v>0</v>
      </c>
      <c r="I882" t="str">
        <f t="shared" si="14"/>
        <v>Achieved</v>
      </c>
    </row>
    <row r="883" spans="7:9" x14ac:dyDescent="0.25">
      <c r="G883" s="34" t="e">
        <f t="shared" si="12"/>
        <v>#DIV/0!</v>
      </c>
      <c r="H883">
        <f t="shared" si="13"/>
        <v>0</v>
      </c>
      <c r="I883" t="str">
        <f t="shared" si="14"/>
        <v>Achieved</v>
      </c>
    </row>
    <row r="884" spans="7:9" x14ac:dyDescent="0.25">
      <c r="G884" s="34" t="e">
        <f t="shared" si="12"/>
        <v>#DIV/0!</v>
      </c>
      <c r="H884">
        <f t="shared" si="13"/>
        <v>0</v>
      </c>
      <c r="I884" t="str">
        <f t="shared" si="14"/>
        <v>Achieved</v>
      </c>
    </row>
    <row r="885" spans="7:9" x14ac:dyDescent="0.25">
      <c r="G885" s="34" t="e">
        <f t="shared" si="12"/>
        <v>#DIV/0!</v>
      </c>
      <c r="H885">
        <f t="shared" si="13"/>
        <v>0</v>
      </c>
      <c r="I885" t="str">
        <f t="shared" si="14"/>
        <v>Achieved</v>
      </c>
    </row>
    <row r="886" spans="7:9" x14ac:dyDescent="0.25">
      <c r="G886" s="34" t="e">
        <f t="shared" si="12"/>
        <v>#DIV/0!</v>
      </c>
      <c r="H886">
        <f t="shared" si="13"/>
        <v>0</v>
      </c>
      <c r="I886" t="str">
        <f t="shared" si="14"/>
        <v>Achieved</v>
      </c>
    </row>
    <row r="887" spans="7:9" x14ac:dyDescent="0.25">
      <c r="G887" s="34" t="e">
        <f t="shared" si="12"/>
        <v>#DIV/0!</v>
      </c>
      <c r="H887">
        <f t="shared" si="13"/>
        <v>0</v>
      </c>
      <c r="I887" t="str">
        <f t="shared" si="14"/>
        <v>Achieved</v>
      </c>
    </row>
    <row r="888" spans="7:9" x14ac:dyDescent="0.25">
      <c r="G888" s="34" t="e">
        <f t="shared" si="12"/>
        <v>#DIV/0!</v>
      </c>
      <c r="H888">
        <f t="shared" si="13"/>
        <v>0</v>
      </c>
      <c r="I888" t="str">
        <f t="shared" si="14"/>
        <v>Achieved</v>
      </c>
    </row>
    <row r="889" spans="7:9" x14ac:dyDescent="0.25">
      <c r="G889" s="34" t="e">
        <f t="shared" si="12"/>
        <v>#DIV/0!</v>
      </c>
      <c r="H889">
        <f t="shared" si="13"/>
        <v>0</v>
      </c>
      <c r="I889" t="str">
        <f t="shared" si="14"/>
        <v>Achieved</v>
      </c>
    </row>
    <row r="890" spans="7:9" x14ac:dyDescent="0.25">
      <c r="G890" s="34" t="e">
        <f t="shared" si="12"/>
        <v>#DIV/0!</v>
      </c>
      <c r="H890">
        <f t="shared" si="13"/>
        <v>0</v>
      </c>
      <c r="I890" t="str">
        <f t="shared" si="14"/>
        <v>Achieved</v>
      </c>
    </row>
    <row r="891" spans="7:9" x14ac:dyDescent="0.25">
      <c r="G891" s="34" t="e">
        <f t="shared" si="12"/>
        <v>#DIV/0!</v>
      </c>
      <c r="H891">
        <f t="shared" si="13"/>
        <v>0</v>
      </c>
      <c r="I891" t="str">
        <f t="shared" si="14"/>
        <v>Achieved</v>
      </c>
    </row>
    <row r="892" spans="7:9" x14ac:dyDescent="0.25">
      <c r="G892" s="34" t="e">
        <f t="shared" si="12"/>
        <v>#DIV/0!</v>
      </c>
      <c r="H892">
        <f t="shared" si="13"/>
        <v>0</v>
      </c>
      <c r="I892" t="str">
        <f t="shared" si="14"/>
        <v>Achieved</v>
      </c>
    </row>
    <row r="893" spans="7:9" x14ac:dyDescent="0.25">
      <c r="G893" s="34" t="e">
        <f t="shared" si="12"/>
        <v>#DIV/0!</v>
      </c>
      <c r="H893">
        <f t="shared" si="13"/>
        <v>0</v>
      </c>
      <c r="I893" t="str">
        <f t="shared" si="14"/>
        <v>Achieved</v>
      </c>
    </row>
    <row r="894" spans="7:9" x14ac:dyDescent="0.25">
      <c r="G894" s="34" t="e">
        <f t="shared" si="12"/>
        <v>#DIV/0!</v>
      </c>
      <c r="H894">
        <f t="shared" si="13"/>
        <v>0</v>
      </c>
      <c r="I894" t="str">
        <f t="shared" si="14"/>
        <v>Achieved</v>
      </c>
    </row>
    <row r="895" spans="7:9" x14ac:dyDescent="0.25">
      <c r="G895" s="34" t="e">
        <f t="shared" si="12"/>
        <v>#DIV/0!</v>
      </c>
      <c r="H895">
        <f t="shared" si="13"/>
        <v>0</v>
      </c>
      <c r="I895" t="str">
        <f t="shared" si="14"/>
        <v>Achieved</v>
      </c>
    </row>
    <row r="896" spans="7:9" x14ac:dyDescent="0.25">
      <c r="G896" s="34" t="e">
        <f t="shared" si="12"/>
        <v>#DIV/0!</v>
      </c>
      <c r="H896">
        <f t="shared" si="13"/>
        <v>0</v>
      </c>
      <c r="I896" t="str">
        <f t="shared" si="14"/>
        <v>Achieved</v>
      </c>
    </row>
    <row r="897" spans="7:9" x14ac:dyDescent="0.25">
      <c r="G897" s="34" t="e">
        <f t="shared" si="12"/>
        <v>#DIV/0!</v>
      </c>
      <c r="H897">
        <f t="shared" si="13"/>
        <v>0</v>
      </c>
      <c r="I897" t="str">
        <f t="shared" si="14"/>
        <v>Achieved</v>
      </c>
    </row>
    <row r="898" spans="7:9" x14ac:dyDescent="0.25">
      <c r="G898" s="34" t="e">
        <f t="shared" si="12"/>
        <v>#DIV/0!</v>
      </c>
      <c r="H898">
        <f t="shared" si="13"/>
        <v>0</v>
      </c>
      <c r="I898" t="str">
        <f t="shared" si="14"/>
        <v>Achieved</v>
      </c>
    </row>
    <row r="899" spans="7:9" x14ac:dyDescent="0.25">
      <c r="G899" s="34" t="e">
        <f t="shared" si="12"/>
        <v>#DIV/0!</v>
      </c>
      <c r="H899">
        <f t="shared" si="13"/>
        <v>0</v>
      </c>
      <c r="I899" t="str">
        <f t="shared" si="14"/>
        <v>Achieved</v>
      </c>
    </row>
    <row r="900" spans="7:9" x14ac:dyDescent="0.25">
      <c r="G900" s="34" t="e">
        <f t="shared" si="12"/>
        <v>#DIV/0!</v>
      </c>
      <c r="H900">
        <f t="shared" si="13"/>
        <v>0</v>
      </c>
      <c r="I900" t="str">
        <f t="shared" si="14"/>
        <v>Achieved</v>
      </c>
    </row>
    <row r="901" spans="7:9" x14ac:dyDescent="0.25">
      <c r="G901" s="34" t="e">
        <f t="shared" si="12"/>
        <v>#DIV/0!</v>
      </c>
      <c r="H901">
        <f t="shared" si="13"/>
        <v>0</v>
      </c>
      <c r="I901" t="str">
        <f t="shared" si="14"/>
        <v>Achieved</v>
      </c>
    </row>
    <row r="902" spans="7:9" x14ac:dyDescent="0.25">
      <c r="G902" s="34" t="e">
        <f t="shared" si="12"/>
        <v>#DIV/0!</v>
      </c>
      <c r="H902">
        <f t="shared" si="13"/>
        <v>0</v>
      </c>
      <c r="I902" t="str">
        <f t="shared" si="14"/>
        <v>Achieved</v>
      </c>
    </row>
    <row r="903" spans="7:9" x14ac:dyDescent="0.25">
      <c r="G903" s="34" t="e">
        <f t="shared" ref="G903:G966" si="15">E903/D903</f>
        <v>#DIV/0!</v>
      </c>
      <c r="H903">
        <f t="shared" ref="H903:H966" si="16">E903-D903</f>
        <v>0</v>
      </c>
      <c r="I903" t="str">
        <f t="shared" ref="I903:I966" si="17">IF(H903&gt;=0,"Achieved","Not Achieved")</f>
        <v>Achieved</v>
      </c>
    </row>
    <row r="904" spans="7:9" x14ac:dyDescent="0.25">
      <c r="G904" s="34" t="e">
        <f t="shared" si="15"/>
        <v>#DIV/0!</v>
      </c>
      <c r="H904">
        <f t="shared" si="16"/>
        <v>0</v>
      </c>
      <c r="I904" t="str">
        <f t="shared" si="17"/>
        <v>Achieved</v>
      </c>
    </row>
    <row r="905" spans="7:9" x14ac:dyDescent="0.25">
      <c r="G905" s="34" t="e">
        <f t="shared" si="15"/>
        <v>#DIV/0!</v>
      </c>
      <c r="H905">
        <f t="shared" si="16"/>
        <v>0</v>
      </c>
      <c r="I905" t="str">
        <f t="shared" si="17"/>
        <v>Achieved</v>
      </c>
    </row>
    <row r="906" spans="7:9" x14ac:dyDescent="0.25">
      <c r="G906" s="34" t="e">
        <f t="shared" si="15"/>
        <v>#DIV/0!</v>
      </c>
      <c r="H906">
        <f t="shared" si="16"/>
        <v>0</v>
      </c>
      <c r="I906" t="str">
        <f t="shared" si="17"/>
        <v>Achieved</v>
      </c>
    </row>
    <row r="907" spans="7:9" x14ac:dyDescent="0.25">
      <c r="G907" s="34" t="e">
        <f t="shared" si="15"/>
        <v>#DIV/0!</v>
      </c>
      <c r="H907">
        <f t="shared" si="16"/>
        <v>0</v>
      </c>
      <c r="I907" t="str">
        <f t="shared" si="17"/>
        <v>Achieved</v>
      </c>
    </row>
    <row r="908" spans="7:9" x14ac:dyDescent="0.25">
      <c r="G908" s="34" t="e">
        <f t="shared" si="15"/>
        <v>#DIV/0!</v>
      </c>
      <c r="H908">
        <f t="shared" si="16"/>
        <v>0</v>
      </c>
      <c r="I908" t="str">
        <f t="shared" si="17"/>
        <v>Achieved</v>
      </c>
    </row>
    <row r="909" spans="7:9" x14ac:dyDescent="0.25">
      <c r="G909" s="34" t="e">
        <f t="shared" si="15"/>
        <v>#DIV/0!</v>
      </c>
      <c r="H909">
        <f t="shared" si="16"/>
        <v>0</v>
      </c>
      <c r="I909" t="str">
        <f t="shared" si="17"/>
        <v>Achieved</v>
      </c>
    </row>
    <row r="910" spans="7:9" x14ac:dyDescent="0.25">
      <c r="G910" s="34" t="e">
        <f t="shared" si="15"/>
        <v>#DIV/0!</v>
      </c>
      <c r="H910">
        <f t="shared" si="16"/>
        <v>0</v>
      </c>
      <c r="I910" t="str">
        <f t="shared" si="17"/>
        <v>Achieved</v>
      </c>
    </row>
    <row r="911" spans="7:9" x14ac:dyDescent="0.25">
      <c r="G911" s="34" t="e">
        <f t="shared" si="15"/>
        <v>#DIV/0!</v>
      </c>
      <c r="H911">
        <f t="shared" si="16"/>
        <v>0</v>
      </c>
      <c r="I911" t="str">
        <f t="shared" si="17"/>
        <v>Achieved</v>
      </c>
    </row>
    <row r="912" spans="7:9" x14ac:dyDescent="0.25">
      <c r="G912" s="34" t="e">
        <f t="shared" si="15"/>
        <v>#DIV/0!</v>
      </c>
      <c r="H912">
        <f t="shared" si="16"/>
        <v>0</v>
      </c>
      <c r="I912" t="str">
        <f t="shared" si="17"/>
        <v>Achieved</v>
      </c>
    </row>
    <row r="913" spans="7:9" x14ac:dyDescent="0.25">
      <c r="G913" s="34" t="e">
        <f t="shared" si="15"/>
        <v>#DIV/0!</v>
      </c>
      <c r="H913">
        <f t="shared" si="16"/>
        <v>0</v>
      </c>
      <c r="I913" t="str">
        <f t="shared" si="17"/>
        <v>Achieved</v>
      </c>
    </row>
    <row r="914" spans="7:9" x14ac:dyDescent="0.25">
      <c r="G914" s="34" t="e">
        <f t="shared" si="15"/>
        <v>#DIV/0!</v>
      </c>
      <c r="H914">
        <f t="shared" si="16"/>
        <v>0</v>
      </c>
      <c r="I914" t="str">
        <f t="shared" si="17"/>
        <v>Achieved</v>
      </c>
    </row>
    <row r="915" spans="7:9" x14ac:dyDescent="0.25">
      <c r="G915" s="34" t="e">
        <f t="shared" si="15"/>
        <v>#DIV/0!</v>
      </c>
      <c r="H915">
        <f t="shared" si="16"/>
        <v>0</v>
      </c>
      <c r="I915" t="str">
        <f t="shared" si="17"/>
        <v>Achieved</v>
      </c>
    </row>
    <row r="916" spans="7:9" x14ac:dyDescent="0.25">
      <c r="G916" s="34" t="e">
        <f t="shared" si="15"/>
        <v>#DIV/0!</v>
      </c>
      <c r="H916">
        <f t="shared" si="16"/>
        <v>0</v>
      </c>
      <c r="I916" t="str">
        <f t="shared" si="17"/>
        <v>Achieved</v>
      </c>
    </row>
    <row r="917" spans="7:9" x14ac:dyDescent="0.25">
      <c r="G917" s="34" t="e">
        <f t="shared" si="15"/>
        <v>#DIV/0!</v>
      </c>
      <c r="H917">
        <f t="shared" si="16"/>
        <v>0</v>
      </c>
      <c r="I917" t="str">
        <f t="shared" si="17"/>
        <v>Achieved</v>
      </c>
    </row>
    <row r="918" spans="7:9" x14ac:dyDescent="0.25">
      <c r="G918" s="34" t="e">
        <f t="shared" si="15"/>
        <v>#DIV/0!</v>
      </c>
      <c r="H918">
        <f t="shared" si="16"/>
        <v>0</v>
      </c>
      <c r="I918" t="str">
        <f t="shared" si="17"/>
        <v>Achieved</v>
      </c>
    </row>
    <row r="919" spans="7:9" x14ac:dyDescent="0.25">
      <c r="G919" s="34" t="e">
        <f t="shared" si="15"/>
        <v>#DIV/0!</v>
      </c>
      <c r="H919">
        <f t="shared" si="16"/>
        <v>0</v>
      </c>
      <c r="I919" t="str">
        <f t="shared" si="17"/>
        <v>Achieved</v>
      </c>
    </row>
    <row r="920" spans="7:9" x14ac:dyDescent="0.25">
      <c r="G920" s="34" t="e">
        <f t="shared" si="15"/>
        <v>#DIV/0!</v>
      </c>
      <c r="H920">
        <f t="shared" si="16"/>
        <v>0</v>
      </c>
      <c r="I920" t="str">
        <f t="shared" si="17"/>
        <v>Achieved</v>
      </c>
    </row>
    <row r="921" spans="7:9" x14ac:dyDescent="0.25">
      <c r="G921" s="34" t="e">
        <f t="shared" si="15"/>
        <v>#DIV/0!</v>
      </c>
      <c r="H921">
        <f t="shared" si="16"/>
        <v>0</v>
      </c>
      <c r="I921" t="str">
        <f t="shared" si="17"/>
        <v>Achieved</v>
      </c>
    </row>
    <row r="922" spans="7:9" x14ac:dyDescent="0.25">
      <c r="G922" s="34" t="e">
        <f t="shared" si="15"/>
        <v>#DIV/0!</v>
      </c>
      <c r="H922">
        <f t="shared" si="16"/>
        <v>0</v>
      </c>
      <c r="I922" t="str">
        <f t="shared" si="17"/>
        <v>Achieved</v>
      </c>
    </row>
    <row r="923" spans="7:9" x14ac:dyDescent="0.25">
      <c r="G923" s="34" t="e">
        <f t="shared" si="15"/>
        <v>#DIV/0!</v>
      </c>
      <c r="H923">
        <f t="shared" si="16"/>
        <v>0</v>
      </c>
      <c r="I923" t="str">
        <f t="shared" si="17"/>
        <v>Achieved</v>
      </c>
    </row>
    <row r="924" spans="7:9" x14ac:dyDescent="0.25">
      <c r="G924" s="34" t="e">
        <f t="shared" si="15"/>
        <v>#DIV/0!</v>
      </c>
      <c r="H924">
        <f t="shared" si="16"/>
        <v>0</v>
      </c>
      <c r="I924" t="str">
        <f t="shared" si="17"/>
        <v>Achieved</v>
      </c>
    </row>
    <row r="925" spans="7:9" x14ac:dyDescent="0.25">
      <c r="G925" s="34" t="e">
        <f t="shared" si="15"/>
        <v>#DIV/0!</v>
      </c>
      <c r="H925">
        <f t="shared" si="16"/>
        <v>0</v>
      </c>
      <c r="I925" t="str">
        <f t="shared" si="17"/>
        <v>Achieved</v>
      </c>
    </row>
    <row r="926" spans="7:9" x14ac:dyDescent="0.25">
      <c r="G926" s="34" t="e">
        <f t="shared" si="15"/>
        <v>#DIV/0!</v>
      </c>
      <c r="H926">
        <f t="shared" si="16"/>
        <v>0</v>
      </c>
      <c r="I926" t="str">
        <f t="shared" si="17"/>
        <v>Achieved</v>
      </c>
    </row>
    <row r="927" spans="7:9" x14ac:dyDescent="0.25">
      <c r="G927" s="34" t="e">
        <f t="shared" si="15"/>
        <v>#DIV/0!</v>
      </c>
      <c r="H927">
        <f t="shared" si="16"/>
        <v>0</v>
      </c>
      <c r="I927" t="str">
        <f t="shared" si="17"/>
        <v>Achieved</v>
      </c>
    </row>
    <row r="928" spans="7:9" x14ac:dyDescent="0.25">
      <c r="G928" s="34" t="e">
        <f t="shared" si="15"/>
        <v>#DIV/0!</v>
      </c>
      <c r="H928">
        <f t="shared" si="16"/>
        <v>0</v>
      </c>
      <c r="I928" t="str">
        <f t="shared" si="17"/>
        <v>Achieved</v>
      </c>
    </row>
    <row r="929" spans="7:9" x14ac:dyDescent="0.25">
      <c r="G929" s="34" t="e">
        <f t="shared" si="15"/>
        <v>#DIV/0!</v>
      </c>
      <c r="H929">
        <f t="shared" si="16"/>
        <v>0</v>
      </c>
      <c r="I929" t="str">
        <f t="shared" si="17"/>
        <v>Achieved</v>
      </c>
    </row>
    <row r="930" spans="7:9" x14ac:dyDescent="0.25">
      <c r="G930" s="34" t="e">
        <f t="shared" si="15"/>
        <v>#DIV/0!</v>
      </c>
      <c r="H930">
        <f t="shared" si="16"/>
        <v>0</v>
      </c>
      <c r="I930" t="str">
        <f t="shared" si="17"/>
        <v>Achieved</v>
      </c>
    </row>
    <row r="931" spans="7:9" x14ac:dyDescent="0.25">
      <c r="G931" s="34" t="e">
        <f t="shared" si="15"/>
        <v>#DIV/0!</v>
      </c>
      <c r="H931">
        <f t="shared" si="16"/>
        <v>0</v>
      </c>
      <c r="I931" t="str">
        <f t="shared" si="17"/>
        <v>Achieved</v>
      </c>
    </row>
    <row r="932" spans="7:9" x14ac:dyDescent="0.25">
      <c r="G932" s="34" t="e">
        <f t="shared" si="15"/>
        <v>#DIV/0!</v>
      </c>
      <c r="H932">
        <f t="shared" si="16"/>
        <v>0</v>
      </c>
      <c r="I932" t="str">
        <f t="shared" si="17"/>
        <v>Achieved</v>
      </c>
    </row>
    <row r="933" spans="7:9" x14ac:dyDescent="0.25">
      <c r="G933" s="34" t="e">
        <f t="shared" si="15"/>
        <v>#DIV/0!</v>
      </c>
      <c r="H933">
        <f t="shared" si="16"/>
        <v>0</v>
      </c>
      <c r="I933" t="str">
        <f t="shared" si="17"/>
        <v>Achieved</v>
      </c>
    </row>
    <row r="934" spans="7:9" x14ac:dyDescent="0.25">
      <c r="G934" s="34" t="e">
        <f t="shared" si="15"/>
        <v>#DIV/0!</v>
      </c>
      <c r="H934">
        <f t="shared" si="16"/>
        <v>0</v>
      </c>
      <c r="I934" t="str">
        <f t="shared" si="17"/>
        <v>Achieved</v>
      </c>
    </row>
    <row r="935" spans="7:9" x14ac:dyDescent="0.25">
      <c r="G935" s="34" t="e">
        <f t="shared" si="15"/>
        <v>#DIV/0!</v>
      </c>
      <c r="H935">
        <f t="shared" si="16"/>
        <v>0</v>
      </c>
      <c r="I935" t="str">
        <f t="shared" si="17"/>
        <v>Achieved</v>
      </c>
    </row>
    <row r="936" spans="7:9" x14ac:dyDescent="0.25">
      <c r="G936" s="34" t="e">
        <f t="shared" si="15"/>
        <v>#DIV/0!</v>
      </c>
      <c r="H936">
        <f t="shared" si="16"/>
        <v>0</v>
      </c>
      <c r="I936" t="str">
        <f t="shared" si="17"/>
        <v>Achieved</v>
      </c>
    </row>
    <row r="937" spans="7:9" x14ac:dyDescent="0.25">
      <c r="G937" s="34" t="e">
        <f t="shared" si="15"/>
        <v>#DIV/0!</v>
      </c>
      <c r="H937">
        <f t="shared" si="16"/>
        <v>0</v>
      </c>
      <c r="I937" t="str">
        <f t="shared" si="17"/>
        <v>Achieved</v>
      </c>
    </row>
    <row r="938" spans="7:9" x14ac:dyDescent="0.25">
      <c r="G938" s="34" t="e">
        <f t="shared" si="15"/>
        <v>#DIV/0!</v>
      </c>
      <c r="H938">
        <f t="shared" si="16"/>
        <v>0</v>
      </c>
      <c r="I938" t="str">
        <f t="shared" si="17"/>
        <v>Achieved</v>
      </c>
    </row>
    <row r="939" spans="7:9" x14ac:dyDescent="0.25">
      <c r="G939" s="34" t="e">
        <f t="shared" si="15"/>
        <v>#DIV/0!</v>
      </c>
      <c r="H939">
        <f t="shared" si="16"/>
        <v>0</v>
      </c>
      <c r="I939" t="str">
        <f t="shared" si="17"/>
        <v>Achieved</v>
      </c>
    </row>
    <row r="940" spans="7:9" x14ac:dyDescent="0.25">
      <c r="G940" s="34" t="e">
        <f t="shared" si="15"/>
        <v>#DIV/0!</v>
      </c>
      <c r="H940">
        <f t="shared" si="16"/>
        <v>0</v>
      </c>
      <c r="I940" t="str">
        <f t="shared" si="17"/>
        <v>Achieved</v>
      </c>
    </row>
    <row r="941" spans="7:9" x14ac:dyDescent="0.25">
      <c r="G941" s="34" t="e">
        <f t="shared" si="15"/>
        <v>#DIV/0!</v>
      </c>
      <c r="H941">
        <f t="shared" si="16"/>
        <v>0</v>
      </c>
      <c r="I941" t="str">
        <f t="shared" si="17"/>
        <v>Achieved</v>
      </c>
    </row>
    <row r="942" spans="7:9" x14ac:dyDescent="0.25">
      <c r="G942" s="34" t="e">
        <f t="shared" si="15"/>
        <v>#DIV/0!</v>
      </c>
      <c r="H942">
        <f t="shared" si="16"/>
        <v>0</v>
      </c>
      <c r="I942" t="str">
        <f t="shared" si="17"/>
        <v>Achieved</v>
      </c>
    </row>
    <row r="943" spans="7:9" x14ac:dyDescent="0.25">
      <c r="G943" s="34" t="e">
        <f t="shared" si="15"/>
        <v>#DIV/0!</v>
      </c>
      <c r="H943">
        <f t="shared" si="16"/>
        <v>0</v>
      </c>
      <c r="I943" t="str">
        <f t="shared" si="17"/>
        <v>Achieved</v>
      </c>
    </row>
    <row r="944" spans="7:9" x14ac:dyDescent="0.25">
      <c r="G944" s="34" t="e">
        <f t="shared" si="15"/>
        <v>#DIV/0!</v>
      </c>
      <c r="H944">
        <f t="shared" si="16"/>
        <v>0</v>
      </c>
      <c r="I944" t="str">
        <f t="shared" si="17"/>
        <v>Achieved</v>
      </c>
    </row>
    <row r="945" spans="7:9" x14ac:dyDescent="0.25">
      <c r="G945" s="34" t="e">
        <f t="shared" si="15"/>
        <v>#DIV/0!</v>
      </c>
      <c r="H945">
        <f t="shared" si="16"/>
        <v>0</v>
      </c>
      <c r="I945" t="str">
        <f t="shared" si="17"/>
        <v>Achieved</v>
      </c>
    </row>
    <row r="946" spans="7:9" x14ac:dyDescent="0.25">
      <c r="G946" s="34" t="e">
        <f t="shared" si="15"/>
        <v>#DIV/0!</v>
      </c>
      <c r="H946">
        <f t="shared" si="16"/>
        <v>0</v>
      </c>
      <c r="I946" t="str">
        <f t="shared" si="17"/>
        <v>Achieved</v>
      </c>
    </row>
    <row r="947" spans="7:9" x14ac:dyDescent="0.25">
      <c r="G947" s="34" t="e">
        <f t="shared" si="15"/>
        <v>#DIV/0!</v>
      </c>
      <c r="H947">
        <f t="shared" si="16"/>
        <v>0</v>
      </c>
      <c r="I947" t="str">
        <f t="shared" si="17"/>
        <v>Achieved</v>
      </c>
    </row>
    <row r="948" spans="7:9" x14ac:dyDescent="0.25">
      <c r="G948" s="34" t="e">
        <f t="shared" si="15"/>
        <v>#DIV/0!</v>
      </c>
      <c r="H948">
        <f t="shared" si="16"/>
        <v>0</v>
      </c>
      <c r="I948" t="str">
        <f t="shared" si="17"/>
        <v>Achieved</v>
      </c>
    </row>
    <row r="949" spans="7:9" x14ac:dyDescent="0.25">
      <c r="G949" s="34" t="e">
        <f t="shared" si="15"/>
        <v>#DIV/0!</v>
      </c>
      <c r="H949">
        <f t="shared" si="16"/>
        <v>0</v>
      </c>
      <c r="I949" t="str">
        <f t="shared" si="17"/>
        <v>Achieved</v>
      </c>
    </row>
    <row r="950" spans="7:9" x14ac:dyDescent="0.25">
      <c r="G950" s="34" t="e">
        <f t="shared" si="15"/>
        <v>#DIV/0!</v>
      </c>
      <c r="H950">
        <f t="shared" si="16"/>
        <v>0</v>
      </c>
      <c r="I950" t="str">
        <f t="shared" si="17"/>
        <v>Achieved</v>
      </c>
    </row>
    <row r="951" spans="7:9" x14ac:dyDescent="0.25">
      <c r="G951" s="34" t="e">
        <f t="shared" si="15"/>
        <v>#DIV/0!</v>
      </c>
      <c r="H951">
        <f t="shared" si="16"/>
        <v>0</v>
      </c>
      <c r="I951" t="str">
        <f t="shared" si="17"/>
        <v>Achieved</v>
      </c>
    </row>
    <row r="952" spans="7:9" x14ac:dyDescent="0.25">
      <c r="G952" s="34" t="e">
        <f t="shared" si="15"/>
        <v>#DIV/0!</v>
      </c>
      <c r="H952">
        <f t="shared" si="16"/>
        <v>0</v>
      </c>
      <c r="I952" t="str">
        <f t="shared" si="17"/>
        <v>Achieved</v>
      </c>
    </row>
    <row r="953" spans="7:9" x14ac:dyDescent="0.25">
      <c r="G953" s="34" t="e">
        <f t="shared" si="15"/>
        <v>#DIV/0!</v>
      </c>
      <c r="H953">
        <f t="shared" si="16"/>
        <v>0</v>
      </c>
      <c r="I953" t="str">
        <f t="shared" si="17"/>
        <v>Achieved</v>
      </c>
    </row>
    <row r="954" spans="7:9" x14ac:dyDescent="0.25">
      <c r="G954" s="34" t="e">
        <f t="shared" si="15"/>
        <v>#DIV/0!</v>
      </c>
      <c r="H954">
        <f t="shared" si="16"/>
        <v>0</v>
      </c>
      <c r="I954" t="str">
        <f t="shared" si="17"/>
        <v>Achieved</v>
      </c>
    </row>
    <row r="955" spans="7:9" x14ac:dyDescent="0.25">
      <c r="G955" s="34" t="e">
        <f t="shared" si="15"/>
        <v>#DIV/0!</v>
      </c>
      <c r="H955">
        <f t="shared" si="16"/>
        <v>0</v>
      </c>
      <c r="I955" t="str">
        <f t="shared" si="17"/>
        <v>Achieved</v>
      </c>
    </row>
    <row r="956" spans="7:9" x14ac:dyDescent="0.25">
      <c r="G956" s="34" t="e">
        <f t="shared" si="15"/>
        <v>#DIV/0!</v>
      </c>
      <c r="H956">
        <f t="shared" si="16"/>
        <v>0</v>
      </c>
      <c r="I956" t="str">
        <f t="shared" si="17"/>
        <v>Achieved</v>
      </c>
    </row>
    <row r="957" spans="7:9" x14ac:dyDescent="0.25">
      <c r="G957" s="34" t="e">
        <f t="shared" si="15"/>
        <v>#DIV/0!</v>
      </c>
      <c r="H957">
        <f t="shared" si="16"/>
        <v>0</v>
      </c>
      <c r="I957" t="str">
        <f t="shared" si="17"/>
        <v>Achieved</v>
      </c>
    </row>
    <row r="958" spans="7:9" x14ac:dyDescent="0.25">
      <c r="G958" s="34" t="e">
        <f t="shared" si="15"/>
        <v>#DIV/0!</v>
      </c>
      <c r="H958">
        <f t="shared" si="16"/>
        <v>0</v>
      </c>
      <c r="I958" t="str">
        <f t="shared" si="17"/>
        <v>Achieved</v>
      </c>
    </row>
    <row r="959" spans="7:9" x14ac:dyDescent="0.25">
      <c r="G959" s="34" t="e">
        <f t="shared" si="15"/>
        <v>#DIV/0!</v>
      </c>
      <c r="H959">
        <f t="shared" si="16"/>
        <v>0</v>
      </c>
      <c r="I959" t="str">
        <f t="shared" si="17"/>
        <v>Achieved</v>
      </c>
    </row>
    <row r="960" spans="7:9" x14ac:dyDescent="0.25">
      <c r="G960" s="34" t="e">
        <f t="shared" si="15"/>
        <v>#DIV/0!</v>
      </c>
      <c r="H960">
        <f t="shared" si="16"/>
        <v>0</v>
      </c>
      <c r="I960" t="str">
        <f t="shared" si="17"/>
        <v>Achieved</v>
      </c>
    </row>
    <row r="961" spans="7:9" x14ac:dyDescent="0.25">
      <c r="G961" s="34" t="e">
        <f t="shared" si="15"/>
        <v>#DIV/0!</v>
      </c>
      <c r="H961">
        <f t="shared" si="16"/>
        <v>0</v>
      </c>
      <c r="I961" t="str">
        <f t="shared" si="17"/>
        <v>Achieved</v>
      </c>
    </row>
    <row r="962" spans="7:9" x14ac:dyDescent="0.25">
      <c r="G962" s="34" t="e">
        <f t="shared" si="15"/>
        <v>#DIV/0!</v>
      </c>
      <c r="H962">
        <f t="shared" si="16"/>
        <v>0</v>
      </c>
      <c r="I962" t="str">
        <f t="shared" si="17"/>
        <v>Achieved</v>
      </c>
    </row>
    <row r="963" spans="7:9" x14ac:dyDescent="0.25">
      <c r="G963" s="34" t="e">
        <f t="shared" si="15"/>
        <v>#DIV/0!</v>
      </c>
      <c r="H963">
        <f t="shared" si="16"/>
        <v>0</v>
      </c>
      <c r="I963" t="str">
        <f t="shared" si="17"/>
        <v>Achieved</v>
      </c>
    </row>
    <row r="964" spans="7:9" x14ac:dyDescent="0.25">
      <c r="G964" s="34" t="e">
        <f t="shared" si="15"/>
        <v>#DIV/0!</v>
      </c>
      <c r="H964">
        <f t="shared" si="16"/>
        <v>0</v>
      </c>
      <c r="I964" t="str">
        <f t="shared" si="17"/>
        <v>Achieved</v>
      </c>
    </row>
    <row r="965" spans="7:9" x14ac:dyDescent="0.25">
      <c r="G965" s="34" t="e">
        <f t="shared" si="15"/>
        <v>#DIV/0!</v>
      </c>
      <c r="H965">
        <f t="shared" si="16"/>
        <v>0</v>
      </c>
      <c r="I965" t="str">
        <f t="shared" si="17"/>
        <v>Achieved</v>
      </c>
    </row>
    <row r="966" spans="7:9" x14ac:dyDescent="0.25">
      <c r="G966" s="34" t="e">
        <f t="shared" si="15"/>
        <v>#DIV/0!</v>
      </c>
      <c r="H966">
        <f t="shared" si="16"/>
        <v>0</v>
      </c>
      <c r="I966" t="str">
        <f t="shared" si="17"/>
        <v>Achieved</v>
      </c>
    </row>
    <row r="967" spans="7:9" x14ac:dyDescent="0.25">
      <c r="G967" s="34" t="e">
        <f t="shared" ref="G967:G1030" si="18">E967/D967</f>
        <v>#DIV/0!</v>
      </c>
      <c r="H967">
        <f t="shared" ref="H967:H1030" si="19">E967-D967</f>
        <v>0</v>
      </c>
      <c r="I967" t="str">
        <f t="shared" ref="I967:I1030" si="20">IF(H967&gt;=0,"Achieved","Not Achieved")</f>
        <v>Achieved</v>
      </c>
    </row>
    <row r="968" spans="7:9" x14ac:dyDescent="0.25">
      <c r="G968" s="34" t="e">
        <f t="shared" si="18"/>
        <v>#DIV/0!</v>
      </c>
      <c r="H968">
        <f t="shared" si="19"/>
        <v>0</v>
      </c>
      <c r="I968" t="str">
        <f t="shared" si="20"/>
        <v>Achieved</v>
      </c>
    </row>
    <row r="969" spans="7:9" x14ac:dyDescent="0.25">
      <c r="G969" s="34" t="e">
        <f t="shared" si="18"/>
        <v>#DIV/0!</v>
      </c>
      <c r="H969">
        <f t="shared" si="19"/>
        <v>0</v>
      </c>
      <c r="I969" t="str">
        <f t="shared" si="20"/>
        <v>Achieved</v>
      </c>
    </row>
    <row r="970" spans="7:9" x14ac:dyDescent="0.25">
      <c r="G970" s="34" t="e">
        <f t="shared" si="18"/>
        <v>#DIV/0!</v>
      </c>
      <c r="H970">
        <f t="shared" si="19"/>
        <v>0</v>
      </c>
      <c r="I970" t="str">
        <f t="shared" si="20"/>
        <v>Achieved</v>
      </c>
    </row>
    <row r="971" spans="7:9" x14ac:dyDescent="0.25">
      <c r="G971" s="34" t="e">
        <f t="shared" si="18"/>
        <v>#DIV/0!</v>
      </c>
      <c r="H971">
        <f t="shared" si="19"/>
        <v>0</v>
      </c>
      <c r="I971" t="str">
        <f t="shared" si="20"/>
        <v>Achieved</v>
      </c>
    </row>
    <row r="972" spans="7:9" x14ac:dyDescent="0.25">
      <c r="G972" s="34" t="e">
        <f t="shared" si="18"/>
        <v>#DIV/0!</v>
      </c>
      <c r="H972">
        <f t="shared" si="19"/>
        <v>0</v>
      </c>
      <c r="I972" t="str">
        <f t="shared" si="20"/>
        <v>Achieved</v>
      </c>
    </row>
    <row r="973" spans="7:9" x14ac:dyDescent="0.25">
      <c r="G973" s="34" t="e">
        <f t="shared" si="18"/>
        <v>#DIV/0!</v>
      </c>
      <c r="H973">
        <f t="shared" si="19"/>
        <v>0</v>
      </c>
      <c r="I973" t="str">
        <f t="shared" si="20"/>
        <v>Achieved</v>
      </c>
    </row>
    <row r="974" spans="7:9" x14ac:dyDescent="0.25">
      <c r="G974" s="34" t="e">
        <f t="shared" si="18"/>
        <v>#DIV/0!</v>
      </c>
      <c r="H974">
        <f t="shared" si="19"/>
        <v>0</v>
      </c>
      <c r="I974" t="str">
        <f t="shared" si="20"/>
        <v>Achieved</v>
      </c>
    </row>
    <row r="975" spans="7:9" x14ac:dyDescent="0.25">
      <c r="G975" s="34" t="e">
        <f t="shared" si="18"/>
        <v>#DIV/0!</v>
      </c>
      <c r="H975">
        <f t="shared" si="19"/>
        <v>0</v>
      </c>
      <c r="I975" t="str">
        <f t="shared" si="20"/>
        <v>Achieved</v>
      </c>
    </row>
    <row r="976" spans="7:9" x14ac:dyDescent="0.25">
      <c r="G976" s="34" t="e">
        <f t="shared" si="18"/>
        <v>#DIV/0!</v>
      </c>
      <c r="H976">
        <f t="shared" si="19"/>
        <v>0</v>
      </c>
      <c r="I976" t="str">
        <f t="shared" si="20"/>
        <v>Achieved</v>
      </c>
    </row>
    <row r="977" spans="7:9" x14ac:dyDescent="0.25">
      <c r="G977" s="34" t="e">
        <f t="shared" si="18"/>
        <v>#DIV/0!</v>
      </c>
      <c r="H977">
        <f t="shared" si="19"/>
        <v>0</v>
      </c>
      <c r="I977" t="str">
        <f t="shared" si="20"/>
        <v>Achieved</v>
      </c>
    </row>
    <row r="978" spans="7:9" x14ac:dyDescent="0.25">
      <c r="G978" s="34" t="e">
        <f t="shared" si="18"/>
        <v>#DIV/0!</v>
      </c>
      <c r="H978">
        <f t="shared" si="19"/>
        <v>0</v>
      </c>
      <c r="I978" t="str">
        <f t="shared" si="20"/>
        <v>Achieved</v>
      </c>
    </row>
    <row r="979" spans="7:9" x14ac:dyDescent="0.25">
      <c r="G979" s="34" t="e">
        <f t="shared" si="18"/>
        <v>#DIV/0!</v>
      </c>
      <c r="H979">
        <f t="shared" si="19"/>
        <v>0</v>
      </c>
      <c r="I979" t="str">
        <f t="shared" si="20"/>
        <v>Achieved</v>
      </c>
    </row>
    <row r="980" spans="7:9" x14ac:dyDescent="0.25">
      <c r="G980" s="34" t="e">
        <f t="shared" si="18"/>
        <v>#DIV/0!</v>
      </c>
      <c r="H980">
        <f t="shared" si="19"/>
        <v>0</v>
      </c>
      <c r="I980" t="str">
        <f t="shared" si="20"/>
        <v>Achieved</v>
      </c>
    </row>
    <row r="981" spans="7:9" x14ac:dyDescent="0.25">
      <c r="G981" s="34" t="e">
        <f t="shared" si="18"/>
        <v>#DIV/0!</v>
      </c>
      <c r="H981">
        <f t="shared" si="19"/>
        <v>0</v>
      </c>
      <c r="I981" t="str">
        <f t="shared" si="20"/>
        <v>Achieved</v>
      </c>
    </row>
    <row r="982" spans="7:9" x14ac:dyDescent="0.25">
      <c r="G982" s="34" t="e">
        <f t="shared" si="18"/>
        <v>#DIV/0!</v>
      </c>
      <c r="H982">
        <f t="shared" si="19"/>
        <v>0</v>
      </c>
      <c r="I982" t="str">
        <f t="shared" si="20"/>
        <v>Achieved</v>
      </c>
    </row>
    <row r="983" spans="7:9" x14ac:dyDescent="0.25">
      <c r="G983" s="34" t="e">
        <f t="shared" si="18"/>
        <v>#DIV/0!</v>
      </c>
      <c r="H983">
        <f t="shared" si="19"/>
        <v>0</v>
      </c>
      <c r="I983" t="str">
        <f t="shared" si="20"/>
        <v>Achieved</v>
      </c>
    </row>
    <row r="984" spans="7:9" x14ac:dyDescent="0.25">
      <c r="G984" s="34" t="e">
        <f t="shared" si="18"/>
        <v>#DIV/0!</v>
      </c>
      <c r="H984">
        <f t="shared" si="19"/>
        <v>0</v>
      </c>
      <c r="I984" t="str">
        <f t="shared" si="20"/>
        <v>Achieved</v>
      </c>
    </row>
    <row r="985" spans="7:9" x14ac:dyDescent="0.25">
      <c r="G985" s="34" t="e">
        <f t="shared" si="18"/>
        <v>#DIV/0!</v>
      </c>
      <c r="H985">
        <f t="shared" si="19"/>
        <v>0</v>
      </c>
      <c r="I985" t="str">
        <f t="shared" si="20"/>
        <v>Achieved</v>
      </c>
    </row>
    <row r="986" spans="7:9" x14ac:dyDescent="0.25">
      <c r="G986" s="34" t="e">
        <f t="shared" si="18"/>
        <v>#DIV/0!</v>
      </c>
      <c r="H986">
        <f t="shared" si="19"/>
        <v>0</v>
      </c>
      <c r="I986" t="str">
        <f t="shared" si="20"/>
        <v>Achieved</v>
      </c>
    </row>
    <row r="987" spans="7:9" x14ac:dyDescent="0.25">
      <c r="G987" s="34" t="e">
        <f t="shared" si="18"/>
        <v>#DIV/0!</v>
      </c>
      <c r="H987">
        <f t="shared" si="19"/>
        <v>0</v>
      </c>
      <c r="I987" t="str">
        <f t="shared" si="20"/>
        <v>Achieved</v>
      </c>
    </row>
    <row r="988" spans="7:9" x14ac:dyDescent="0.25">
      <c r="G988" s="34" t="e">
        <f t="shared" si="18"/>
        <v>#DIV/0!</v>
      </c>
      <c r="H988">
        <f t="shared" si="19"/>
        <v>0</v>
      </c>
      <c r="I988" t="str">
        <f t="shared" si="20"/>
        <v>Achieved</v>
      </c>
    </row>
    <row r="989" spans="7:9" x14ac:dyDescent="0.25">
      <c r="G989" s="34" t="e">
        <f t="shared" si="18"/>
        <v>#DIV/0!</v>
      </c>
      <c r="H989">
        <f t="shared" si="19"/>
        <v>0</v>
      </c>
      <c r="I989" t="str">
        <f t="shared" si="20"/>
        <v>Achieved</v>
      </c>
    </row>
    <row r="990" spans="7:9" x14ac:dyDescent="0.25">
      <c r="G990" s="34" t="e">
        <f t="shared" si="18"/>
        <v>#DIV/0!</v>
      </c>
      <c r="H990">
        <f t="shared" si="19"/>
        <v>0</v>
      </c>
      <c r="I990" t="str">
        <f t="shared" si="20"/>
        <v>Achieved</v>
      </c>
    </row>
    <row r="991" spans="7:9" x14ac:dyDescent="0.25">
      <c r="G991" s="34" t="e">
        <f t="shared" si="18"/>
        <v>#DIV/0!</v>
      </c>
      <c r="H991">
        <f t="shared" si="19"/>
        <v>0</v>
      </c>
      <c r="I991" t="str">
        <f t="shared" si="20"/>
        <v>Achieved</v>
      </c>
    </row>
    <row r="992" spans="7:9" x14ac:dyDescent="0.25">
      <c r="G992" s="34" t="e">
        <f t="shared" si="18"/>
        <v>#DIV/0!</v>
      </c>
      <c r="H992">
        <f t="shared" si="19"/>
        <v>0</v>
      </c>
      <c r="I992" t="str">
        <f t="shared" si="20"/>
        <v>Achieved</v>
      </c>
    </row>
    <row r="993" spans="7:9" x14ac:dyDescent="0.25">
      <c r="G993" s="34" t="e">
        <f t="shared" si="18"/>
        <v>#DIV/0!</v>
      </c>
      <c r="H993">
        <f t="shared" si="19"/>
        <v>0</v>
      </c>
      <c r="I993" t="str">
        <f t="shared" si="20"/>
        <v>Achieved</v>
      </c>
    </row>
    <row r="994" spans="7:9" x14ac:dyDescent="0.25">
      <c r="G994" s="34" t="e">
        <f t="shared" si="18"/>
        <v>#DIV/0!</v>
      </c>
      <c r="H994">
        <f t="shared" si="19"/>
        <v>0</v>
      </c>
      <c r="I994" t="str">
        <f t="shared" si="20"/>
        <v>Achieved</v>
      </c>
    </row>
    <row r="995" spans="7:9" x14ac:dyDescent="0.25">
      <c r="G995" s="34" t="e">
        <f t="shared" si="18"/>
        <v>#DIV/0!</v>
      </c>
      <c r="H995">
        <f t="shared" si="19"/>
        <v>0</v>
      </c>
      <c r="I995" t="str">
        <f t="shared" si="20"/>
        <v>Achieved</v>
      </c>
    </row>
    <row r="996" spans="7:9" x14ac:dyDescent="0.25">
      <c r="G996" s="34" t="e">
        <f t="shared" si="18"/>
        <v>#DIV/0!</v>
      </c>
      <c r="H996">
        <f t="shared" si="19"/>
        <v>0</v>
      </c>
      <c r="I996" t="str">
        <f t="shared" si="20"/>
        <v>Achieved</v>
      </c>
    </row>
    <row r="997" spans="7:9" x14ac:dyDescent="0.25">
      <c r="G997" s="34" t="e">
        <f t="shared" si="18"/>
        <v>#DIV/0!</v>
      </c>
      <c r="H997">
        <f t="shared" si="19"/>
        <v>0</v>
      </c>
      <c r="I997" t="str">
        <f t="shared" si="20"/>
        <v>Achieved</v>
      </c>
    </row>
    <row r="998" spans="7:9" x14ac:dyDescent="0.25">
      <c r="G998" s="34" t="e">
        <f t="shared" si="18"/>
        <v>#DIV/0!</v>
      </c>
      <c r="H998">
        <f t="shared" si="19"/>
        <v>0</v>
      </c>
      <c r="I998" t="str">
        <f t="shared" si="20"/>
        <v>Achieved</v>
      </c>
    </row>
    <row r="999" spans="7:9" x14ac:dyDescent="0.25">
      <c r="G999" s="34" t="e">
        <f t="shared" si="18"/>
        <v>#DIV/0!</v>
      </c>
      <c r="H999">
        <f t="shared" si="19"/>
        <v>0</v>
      </c>
      <c r="I999" t="str">
        <f t="shared" si="20"/>
        <v>Achieved</v>
      </c>
    </row>
    <row r="1000" spans="7:9" x14ac:dyDescent="0.25">
      <c r="G1000" s="34" t="e">
        <f t="shared" si="18"/>
        <v>#DIV/0!</v>
      </c>
      <c r="H1000">
        <f t="shared" si="19"/>
        <v>0</v>
      </c>
      <c r="I1000" t="str">
        <f t="shared" si="20"/>
        <v>Achieved</v>
      </c>
    </row>
    <row r="1001" spans="7:9" x14ac:dyDescent="0.25">
      <c r="G1001" s="34" t="e">
        <f t="shared" si="18"/>
        <v>#DIV/0!</v>
      </c>
      <c r="H1001">
        <f t="shared" si="19"/>
        <v>0</v>
      </c>
      <c r="I1001" t="str">
        <f t="shared" si="20"/>
        <v>Achieved</v>
      </c>
    </row>
    <row r="1002" spans="7:9" x14ac:dyDescent="0.25">
      <c r="G1002" s="34" t="e">
        <f t="shared" si="18"/>
        <v>#DIV/0!</v>
      </c>
      <c r="H1002">
        <f t="shared" si="19"/>
        <v>0</v>
      </c>
      <c r="I1002" t="str">
        <f t="shared" si="20"/>
        <v>Achieved</v>
      </c>
    </row>
    <row r="1003" spans="7:9" x14ac:dyDescent="0.25">
      <c r="G1003" s="34" t="e">
        <f t="shared" si="18"/>
        <v>#DIV/0!</v>
      </c>
      <c r="H1003">
        <f t="shared" si="19"/>
        <v>0</v>
      </c>
      <c r="I1003" t="str">
        <f t="shared" si="20"/>
        <v>Achieved</v>
      </c>
    </row>
    <row r="1004" spans="7:9" x14ac:dyDescent="0.25">
      <c r="G1004" s="34" t="e">
        <f t="shared" si="18"/>
        <v>#DIV/0!</v>
      </c>
      <c r="H1004">
        <f t="shared" si="19"/>
        <v>0</v>
      </c>
      <c r="I1004" t="str">
        <f t="shared" si="20"/>
        <v>Achieved</v>
      </c>
    </row>
    <row r="1005" spans="7:9" x14ac:dyDescent="0.25">
      <c r="G1005" s="34" t="e">
        <f t="shared" si="18"/>
        <v>#DIV/0!</v>
      </c>
      <c r="H1005">
        <f t="shared" si="19"/>
        <v>0</v>
      </c>
      <c r="I1005" t="str">
        <f t="shared" si="20"/>
        <v>Achieved</v>
      </c>
    </row>
    <row r="1006" spans="7:9" x14ac:dyDescent="0.25">
      <c r="G1006" s="34" t="e">
        <f t="shared" si="18"/>
        <v>#DIV/0!</v>
      </c>
      <c r="H1006">
        <f t="shared" si="19"/>
        <v>0</v>
      </c>
      <c r="I1006" t="str">
        <f t="shared" si="20"/>
        <v>Achieved</v>
      </c>
    </row>
    <row r="1007" spans="7:9" x14ac:dyDescent="0.25">
      <c r="G1007" s="34" t="e">
        <f t="shared" si="18"/>
        <v>#DIV/0!</v>
      </c>
      <c r="H1007">
        <f t="shared" si="19"/>
        <v>0</v>
      </c>
      <c r="I1007" t="str">
        <f t="shared" si="20"/>
        <v>Achieved</v>
      </c>
    </row>
    <row r="1008" spans="7:9" x14ac:dyDescent="0.25">
      <c r="G1008" s="34" t="e">
        <f t="shared" si="18"/>
        <v>#DIV/0!</v>
      </c>
      <c r="H1008">
        <f t="shared" si="19"/>
        <v>0</v>
      </c>
      <c r="I1008" t="str">
        <f t="shared" si="20"/>
        <v>Achieved</v>
      </c>
    </row>
    <row r="1009" spans="7:9" x14ac:dyDescent="0.25">
      <c r="G1009" s="34" t="e">
        <f t="shared" si="18"/>
        <v>#DIV/0!</v>
      </c>
      <c r="H1009">
        <f t="shared" si="19"/>
        <v>0</v>
      </c>
      <c r="I1009" t="str">
        <f t="shared" si="20"/>
        <v>Achieved</v>
      </c>
    </row>
    <row r="1010" spans="7:9" x14ac:dyDescent="0.25">
      <c r="G1010" s="34" t="e">
        <f t="shared" si="18"/>
        <v>#DIV/0!</v>
      </c>
      <c r="H1010">
        <f t="shared" si="19"/>
        <v>0</v>
      </c>
      <c r="I1010" t="str">
        <f t="shared" si="20"/>
        <v>Achieved</v>
      </c>
    </row>
    <row r="1011" spans="7:9" x14ac:dyDescent="0.25">
      <c r="G1011" s="34" t="e">
        <f t="shared" si="18"/>
        <v>#DIV/0!</v>
      </c>
      <c r="H1011">
        <f t="shared" si="19"/>
        <v>0</v>
      </c>
      <c r="I1011" t="str">
        <f t="shared" si="20"/>
        <v>Achieved</v>
      </c>
    </row>
    <row r="1012" spans="7:9" x14ac:dyDescent="0.25">
      <c r="G1012" s="34" t="e">
        <f t="shared" si="18"/>
        <v>#DIV/0!</v>
      </c>
      <c r="H1012">
        <f t="shared" si="19"/>
        <v>0</v>
      </c>
      <c r="I1012" t="str">
        <f t="shared" si="20"/>
        <v>Achieved</v>
      </c>
    </row>
    <row r="1013" spans="7:9" x14ac:dyDescent="0.25">
      <c r="G1013" s="34" t="e">
        <f t="shared" si="18"/>
        <v>#DIV/0!</v>
      </c>
      <c r="H1013">
        <f t="shared" si="19"/>
        <v>0</v>
      </c>
      <c r="I1013" t="str">
        <f t="shared" si="20"/>
        <v>Achieved</v>
      </c>
    </row>
    <row r="1014" spans="7:9" x14ac:dyDescent="0.25">
      <c r="G1014" s="34" t="e">
        <f t="shared" si="18"/>
        <v>#DIV/0!</v>
      </c>
      <c r="H1014">
        <f t="shared" si="19"/>
        <v>0</v>
      </c>
      <c r="I1014" t="str">
        <f t="shared" si="20"/>
        <v>Achieved</v>
      </c>
    </row>
    <row r="1015" spans="7:9" x14ac:dyDescent="0.25">
      <c r="G1015" s="34" t="e">
        <f t="shared" si="18"/>
        <v>#DIV/0!</v>
      </c>
      <c r="H1015">
        <f t="shared" si="19"/>
        <v>0</v>
      </c>
      <c r="I1015" t="str">
        <f t="shared" si="20"/>
        <v>Achieved</v>
      </c>
    </row>
    <row r="1016" spans="7:9" x14ac:dyDescent="0.25">
      <c r="G1016" s="34" t="e">
        <f t="shared" si="18"/>
        <v>#DIV/0!</v>
      </c>
      <c r="H1016">
        <f t="shared" si="19"/>
        <v>0</v>
      </c>
      <c r="I1016" t="str">
        <f t="shared" si="20"/>
        <v>Achieved</v>
      </c>
    </row>
    <row r="1017" spans="7:9" x14ac:dyDescent="0.25">
      <c r="G1017" s="34" t="e">
        <f t="shared" si="18"/>
        <v>#DIV/0!</v>
      </c>
      <c r="H1017">
        <f t="shared" si="19"/>
        <v>0</v>
      </c>
      <c r="I1017" t="str">
        <f t="shared" si="20"/>
        <v>Achieved</v>
      </c>
    </row>
    <row r="1018" spans="7:9" x14ac:dyDescent="0.25">
      <c r="G1018" s="34" t="e">
        <f t="shared" si="18"/>
        <v>#DIV/0!</v>
      </c>
      <c r="H1018">
        <f t="shared" si="19"/>
        <v>0</v>
      </c>
      <c r="I1018" t="str">
        <f t="shared" si="20"/>
        <v>Achieved</v>
      </c>
    </row>
    <row r="1019" spans="7:9" x14ac:dyDescent="0.25">
      <c r="G1019" s="34" t="e">
        <f t="shared" si="18"/>
        <v>#DIV/0!</v>
      </c>
      <c r="H1019">
        <f t="shared" si="19"/>
        <v>0</v>
      </c>
      <c r="I1019" t="str">
        <f t="shared" si="20"/>
        <v>Achieved</v>
      </c>
    </row>
    <row r="1020" spans="7:9" x14ac:dyDescent="0.25">
      <c r="G1020" s="34" t="e">
        <f t="shared" si="18"/>
        <v>#DIV/0!</v>
      </c>
      <c r="H1020">
        <f t="shared" si="19"/>
        <v>0</v>
      </c>
      <c r="I1020" t="str">
        <f t="shared" si="20"/>
        <v>Achieved</v>
      </c>
    </row>
    <row r="1021" spans="7:9" x14ac:dyDescent="0.25">
      <c r="G1021" s="34" t="e">
        <f t="shared" si="18"/>
        <v>#DIV/0!</v>
      </c>
      <c r="H1021">
        <f t="shared" si="19"/>
        <v>0</v>
      </c>
      <c r="I1021" t="str">
        <f t="shared" si="20"/>
        <v>Achieved</v>
      </c>
    </row>
    <row r="1022" spans="7:9" x14ac:dyDescent="0.25">
      <c r="G1022" s="34" t="e">
        <f t="shared" si="18"/>
        <v>#DIV/0!</v>
      </c>
      <c r="H1022">
        <f t="shared" si="19"/>
        <v>0</v>
      </c>
      <c r="I1022" t="str">
        <f t="shared" si="20"/>
        <v>Achieved</v>
      </c>
    </row>
    <row r="1023" spans="7:9" x14ac:dyDescent="0.25">
      <c r="G1023" s="34" t="e">
        <f t="shared" si="18"/>
        <v>#DIV/0!</v>
      </c>
      <c r="H1023">
        <f t="shared" si="19"/>
        <v>0</v>
      </c>
      <c r="I1023" t="str">
        <f t="shared" si="20"/>
        <v>Achieved</v>
      </c>
    </row>
    <row r="1024" spans="7:9" x14ac:dyDescent="0.25">
      <c r="G1024" s="34" t="e">
        <f t="shared" si="18"/>
        <v>#DIV/0!</v>
      </c>
      <c r="H1024">
        <f t="shared" si="19"/>
        <v>0</v>
      </c>
      <c r="I1024" t="str">
        <f t="shared" si="20"/>
        <v>Achieved</v>
      </c>
    </row>
    <row r="1025" spans="7:9" x14ac:dyDescent="0.25">
      <c r="G1025" s="34" t="e">
        <f t="shared" si="18"/>
        <v>#DIV/0!</v>
      </c>
      <c r="H1025">
        <f t="shared" si="19"/>
        <v>0</v>
      </c>
      <c r="I1025" t="str">
        <f t="shared" si="20"/>
        <v>Achieved</v>
      </c>
    </row>
    <row r="1026" spans="7:9" x14ac:dyDescent="0.25">
      <c r="G1026" s="34" t="e">
        <f t="shared" si="18"/>
        <v>#DIV/0!</v>
      </c>
      <c r="H1026">
        <f t="shared" si="19"/>
        <v>0</v>
      </c>
      <c r="I1026" t="str">
        <f t="shared" si="20"/>
        <v>Achieved</v>
      </c>
    </row>
    <row r="1027" spans="7:9" x14ac:dyDescent="0.25">
      <c r="G1027" s="34" t="e">
        <f t="shared" si="18"/>
        <v>#DIV/0!</v>
      </c>
      <c r="H1027">
        <f t="shared" si="19"/>
        <v>0</v>
      </c>
      <c r="I1027" t="str">
        <f t="shared" si="20"/>
        <v>Achieved</v>
      </c>
    </row>
    <row r="1028" spans="7:9" x14ac:dyDescent="0.25">
      <c r="G1028" s="34" t="e">
        <f t="shared" si="18"/>
        <v>#DIV/0!</v>
      </c>
      <c r="H1028">
        <f t="shared" si="19"/>
        <v>0</v>
      </c>
      <c r="I1028" t="str">
        <f t="shared" si="20"/>
        <v>Achieved</v>
      </c>
    </row>
    <row r="1029" spans="7:9" x14ac:dyDescent="0.25">
      <c r="G1029" s="34" t="e">
        <f t="shared" si="18"/>
        <v>#DIV/0!</v>
      </c>
      <c r="H1029">
        <f t="shared" si="19"/>
        <v>0</v>
      </c>
      <c r="I1029" t="str">
        <f t="shared" si="20"/>
        <v>Achieved</v>
      </c>
    </row>
    <row r="1030" spans="7:9" x14ac:dyDescent="0.25">
      <c r="G1030" s="34" t="e">
        <f t="shared" si="18"/>
        <v>#DIV/0!</v>
      </c>
      <c r="H1030">
        <f t="shared" si="19"/>
        <v>0</v>
      </c>
      <c r="I1030" t="str">
        <f t="shared" si="20"/>
        <v>Achieved</v>
      </c>
    </row>
    <row r="1031" spans="7:9" x14ac:dyDescent="0.25">
      <c r="G1031" s="34" t="e">
        <f t="shared" ref="G1031:G1094" si="21">E1031/D1031</f>
        <v>#DIV/0!</v>
      </c>
      <c r="H1031">
        <f t="shared" ref="H1031:H1094" si="22">E1031-D1031</f>
        <v>0</v>
      </c>
      <c r="I1031" t="str">
        <f t="shared" ref="I1031:I1094" si="23">IF(H1031&gt;=0,"Achieved","Not Achieved")</f>
        <v>Achieved</v>
      </c>
    </row>
    <row r="1032" spans="7:9" x14ac:dyDescent="0.25">
      <c r="G1032" s="34" t="e">
        <f t="shared" si="21"/>
        <v>#DIV/0!</v>
      </c>
      <c r="H1032">
        <f t="shared" si="22"/>
        <v>0</v>
      </c>
      <c r="I1032" t="str">
        <f t="shared" si="23"/>
        <v>Achieved</v>
      </c>
    </row>
    <row r="1033" spans="7:9" x14ac:dyDescent="0.25">
      <c r="G1033" s="34" t="e">
        <f t="shared" si="21"/>
        <v>#DIV/0!</v>
      </c>
      <c r="H1033">
        <f t="shared" si="22"/>
        <v>0</v>
      </c>
      <c r="I1033" t="str">
        <f t="shared" si="23"/>
        <v>Achieved</v>
      </c>
    </row>
    <row r="1034" spans="7:9" x14ac:dyDescent="0.25">
      <c r="G1034" s="34" t="e">
        <f t="shared" si="21"/>
        <v>#DIV/0!</v>
      </c>
      <c r="H1034">
        <f t="shared" si="22"/>
        <v>0</v>
      </c>
      <c r="I1034" t="str">
        <f t="shared" si="23"/>
        <v>Achieved</v>
      </c>
    </row>
    <row r="1035" spans="7:9" x14ac:dyDescent="0.25">
      <c r="G1035" s="34" t="e">
        <f t="shared" si="21"/>
        <v>#DIV/0!</v>
      </c>
      <c r="H1035">
        <f t="shared" si="22"/>
        <v>0</v>
      </c>
      <c r="I1035" t="str">
        <f t="shared" si="23"/>
        <v>Achieved</v>
      </c>
    </row>
    <row r="1036" spans="7:9" x14ac:dyDescent="0.25">
      <c r="G1036" s="34" t="e">
        <f t="shared" si="21"/>
        <v>#DIV/0!</v>
      </c>
      <c r="H1036">
        <f t="shared" si="22"/>
        <v>0</v>
      </c>
      <c r="I1036" t="str">
        <f t="shared" si="23"/>
        <v>Achieved</v>
      </c>
    </row>
    <row r="1037" spans="7:9" x14ac:dyDescent="0.25">
      <c r="G1037" s="34" t="e">
        <f t="shared" si="21"/>
        <v>#DIV/0!</v>
      </c>
      <c r="H1037">
        <f t="shared" si="22"/>
        <v>0</v>
      </c>
      <c r="I1037" t="str">
        <f t="shared" si="23"/>
        <v>Achieved</v>
      </c>
    </row>
    <row r="1038" spans="7:9" x14ac:dyDescent="0.25">
      <c r="G1038" s="34" t="e">
        <f t="shared" si="21"/>
        <v>#DIV/0!</v>
      </c>
      <c r="H1038">
        <f t="shared" si="22"/>
        <v>0</v>
      </c>
      <c r="I1038" t="str">
        <f t="shared" si="23"/>
        <v>Achieved</v>
      </c>
    </row>
    <row r="1039" spans="7:9" x14ac:dyDescent="0.25">
      <c r="G1039" s="34" t="e">
        <f t="shared" si="21"/>
        <v>#DIV/0!</v>
      </c>
      <c r="H1039">
        <f t="shared" si="22"/>
        <v>0</v>
      </c>
      <c r="I1039" t="str">
        <f t="shared" si="23"/>
        <v>Achieved</v>
      </c>
    </row>
    <row r="1040" spans="7:9" x14ac:dyDescent="0.25">
      <c r="G1040" s="34" t="e">
        <f t="shared" si="21"/>
        <v>#DIV/0!</v>
      </c>
      <c r="H1040">
        <f t="shared" si="22"/>
        <v>0</v>
      </c>
      <c r="I1040" t="str">
        <f t="shared" si="23"/>
        <v>Achieved</v>
      </c>
    </row>
    <row r="1041" spans="7:9" x14ac:dyDescent="0.25">
      <c r="G1041" s="34" t="e">
        <f t="shared" si="21"/>
        <v>#DIV/0!</v>
      </c>
      <c r="H1041">
        <f t="shared" si="22"/>
        <v>0</v>
      </c>
      <c r="I1041" t="str">
        <f t="shared" si="23"/>
        <v>Achieved</v>
      </c>
    </row>
    <row r="1042" spans="7:9" x14ac:dyDescent="0.25">
      <c r="G1042" s="34" t="e">
        <f t="shared" si="21"/>
        <v>#DIV/0!</v>
      </c>
      <c r="H1042">
        <f t="shared" si="22"/>
        <v>0</v>
      </c>
      <c r="I1042" t="str">
        <f t="shared" si="23"/>
        <v>Achieved</v>
      </c>
    </row>
    <row r="1043" spans="7:9" x14ac:dyDescent="0.25">
      <c r="G1043" s="34" t="e">
        <f t="shared" si="21"/>
        <v>#DIV/0!</v>
      </c>
      <c r="H1043">
        <f t="shared" si="22"/>
        <v>0</v>
      </c>
      <c r="I1043" t="str">
        <f t="shared" si="23"/>
        <v>Achieved</v>
      </c>
    </row>
    <row r="1044" spans="7:9" x14ac:dyDescent="0.25">
      <c r="G1044" s="34" t="e">
        <f t="shared" si="21"/>
        <v>#DIV/0!</v>
      </c>
      <c r="H1044">
        <f t="shared" si="22"/>
        <v>0</v>
      </c>
      <c r="I1044" t="str">
        <f t="shared" si="23"/>
        <v>Achieved</v>
      </c>
    </row>
    <row r="1045" spans="7:9" x14ac:dyDescent="0.25">
      <c r="G1045" s="34" t="e">
        <f t="shared" si="21"/>
        <v>#DIV/0!</v>
      </c>
      <c r="H1045">
        <f t="shared" si="22"/>
        <v>0</v>
      </c>
      <c r="I1045" t="str">
        <f t="shared" si="23"/>
        <v>Achieved</v>
      </c>
    </row>
    <row r="1046" spans="7:9" x14ac:dyDescent="0.25">
      <c r="G1046" s="34" t="e">
        <f t="shared" si="21"/>
        <v>#DIV/0!</v>
      </c>
      <c r="H1046">
        <f t="shared" si="22"/>
        <v>0</v>
      </c>
      <c r="I1046" t="str">
        <f t="shared" si="23"/>
        <v>Achieved</v>
      </c>
    </row>
    <row r="1047" spans="7:9" x14ac:dyDescent="0.25">
      <c r="G1047" s="34" t="e">
        <f t="shared" si="21"/>
        <v>#DIV/0!</v>
      </c>
      <c r="H1047">
        <f t="shared" si="22"/>
        <v>0</v>
      </c>
      <c r="I1047" t="str">
        <f t="shared" si="23"/>
        <v>Achieved</v>
      </c>
    </row>
    <row r="1048" spans="7:9" x14ac:dyDescent="0.25">
      <c r="G1048" s="34" t="e">
        <f t="shared" si="21"/>
        <v>#DIV/0!</v>
      </c>
      <c r="H1048">
        <f t="shared" si="22"/>
        <v>0</v>
      </c>
      <c r="I1048" t="str">
        <f t="shared" si="23"/>
        <v>Achieved</v>
      </c>
    </row>
    <row r="1049" spans="7:9" x14ac:dyDescent="0.25">
      <c r="G1049" s="34" t="e">
        <f t="shared" si="21"/>
        <v>#DIV/0!</v>
      </c>
      <c r="H1049">
        <f t="shared" si="22"/>
        <v>0</v>
      </c>
      <c r="I1049" t="str">
        <f t="shared" si="23"/>
        <v>Achieved</v>
      </c>
    </row>
    <row r="1050" spans="7:9" x14ac:dyDescent="0.25">
      <c r="G1050" s="34" t="e">
        <f t="shared" si="21"/>
        <v>#DIV/0!</v>
      </c>
      <c r="H1050">
        <f t="shared" si="22"/>
        <v>0</v>
      </c>
      <c r="I1050" t="str">
        <f t="shared" si="23"/>
        <v>Achieved</v>
      </c>
    </row>
    <row r="1051" spans="7:9" x14ac:dyDescent="0.25">
      <c r="G1051" s="34" t="e">
        <f t="shared" si="21"/>
        <v>#DIV/0!</v>
      </c>
      <c r="H1051">
        <f t="shared" si="22"/>
        <v>0</v>
      </c>
      <c r="I1051" t="str">
        <f t="shared" si="23"/>
        <v>Achieved</v>
      </c>
    </row>
    <row r="1052" spans="7:9" x14ac:dyDescent="0.25">
      <c r="G1052" s="34" t="e">
        <f t="shared" si="21"/>
        <v>#DIV/0!</v>
      </c>
      <c r="H1052">
        <f t="shared" si="22"/>
        <v>0</v>
      </c>
      <c r="I1052" t="str">
        <f t="shared" si="23"/>
        <v>Achieved</v>
      </c>
    </row>
    <row r="1053" spans="7:9" x14ac:dyDescent="0.25">
      <c r="G1053" s="34" t="e">
        <f t="shared" si="21"/>
        <v>#DIV/0!</v>
      </c>
      <c r="H1053">
        <f t="shared" si="22"/>
        <v>0</v>
      </c>
      <c r="I1053" t="str">
        <f t="shared" si="23"/>
        <v>Achieved</v>
      </c>
    </row>
    <row r="1054" spans="7:9" x14ac:dyDescent="0.25">
      <c r="G1054" s="34" t="e">
        <f t="shared" si="21"/>
        <v>#DIV/0!</v>
      </c>
      <c r="H1054">
        <f t="shared" si="22"/>
        <v>0</v>
      </c>
      <c r="I1054" t="str">
        <f t="shared" si="23"/>
        <v>Achieved</v>
      </c>
    </row>
    <row r="1055" spans="7:9" x14ac:dyDescent="0.25">
      <c r="G1055" s="34" t="e">
        <f t="shared" si="21"/>
        <v>#DIV/0!</v>
      </c>
      <c r="H1055">
        <f t="shared" si="22"/>
        <v>0</v>
      </c>
      <c r="I1055" t="str">
        <f t="shared" si="23"/>
        <v>Achieved</v>
      </c>
    </row>
    <row r="1056" spans="7:9" x14ac:dyDescent="0.25">
      <c r="G1056" s="34" t="e">
        <f t="shared" si="21"/>
        <v>#DIV/0!</v>
      </c>
      <c r="H1056">
        <f t="shared" si="22"/>
        <v>0</v>
      </c>
      <c r="I1056" t="str">
        <f t="shared" si="23"/>
        <v>Achieved</v>
      </c>
    </row>
    <row r="1057" spans="7:9" x14ac:dyDescent="0.25">
      <c r="G1057" s="34" t="e">
        <f t="shared" si="21"/>
        <v>#DIV/0!</v>
      </c>
      <c r="H1057">
        <f t="shared" si="22"/>
        <v>0</v>
      </c>
      <c r="I1057" t="str">
        <f t="shared" si="23"/>
        <v>Achieved</v>
      </c>
    </row>
    <row r="1058" spans="7:9" x14ac:dyDescent="0.25">
      <c r="G1058" s="34" t="e">
        <f t="shared" si="21"/>
        <v>#DIV/0!</v>
      </c>
      <c r="H1058">
        <f t="shared" si="22"/>
        <v>0</v>
      </c>
      <c r="I1058" t="str">
        <f t="shared" si="23"/>
        <v>Achieved</v>
      </c>
    </row>
    <row r="1059" spans="7:9" x14ac:dyDescent="0.25">
      <c r="G1059" s="34" t="e">
        <f t="shared" si="21"/>
        <v>#DIV/0!</v>
      </c>
      <c r="H1059">
        <f t="shared" si="22"/>
        <v>0</v>
      </c>
      <c r="I1059" t="str">
        <f t="shared" si="23"/>
        <v>Achieved</v>
      </c>
    </row>
    <row r="1060" spans="7:9" x14ac:dyDescent="0.25">
      <c r="G1060" s="34" t="e">
        <f t="shared" si="21"/>
        <v>#DIV/0!</v>
      </c>
      <c r="H1060">
        <f t="shared" si="22"/>
        <v>0</v>
      </c>
      <c r="I1060" t="str">
        <f t="shared" si="23"/>
        <v>Achieved</v>
      </c>
    </row>
    <row r="1061" spans="7:9" x14ac:dyDescent="0.25">
      <c r="G1061" s="34" t="e">
        <f t="shared" si="21"/>
        <v>#DIV/0!</v>
      </c>
      <c r="H1061">
        <f t="shared" si="22"/>
        <v>0</v>
      </c>
      <c r="I1061" t="str">
        <f t="shared" si="23"/>
        <v>Achieved</v>
      </c>
    </row>
    <row r="1062" spans="7:9" x14ac:dyDescent="0.25">
      <c r="G1062" s="34" t="e">
        <f t="shared" si="21"/>
        <v>#DIV/0!</v>
      </c>
      <c r="H1062">
        <f t="shared" si="22"/>
        <v>0</v>
      </c>
      <c r="I1062" t="str">
        <f t="shared" si="23"/>
        <v>Achieved</v>
      </c>
    </row>
    <row r="1063" spans="7:9" x14ac:dyDescent="0.25">
      <c r="G1063" s="34" t="e">
        <f t="shared" si="21"/>
        <v>#DIV/0!</v>
      </c>
      <c r="H1063">
        <f t="shared" si="22"/>
        <v>0</v>
      </c>
      <c r="I1063" t="str">
        <f t="shared" si="23"/>
        <v>Achieved</v>
      </c>
    </row>
    <row r="1064" spans="7:9" x14ac:dyDescent="0.25">
      <c r="G1064" s="34" t="e">
        <f t="shared" si="21"/>
        <v>#DIV/0!</v>
      </c>
      <c r="H1064">
        <f t="shared" si="22"/>
        <v>0</v>
      </c>
      <c r="I1064" t="str">
        <f t="shared" si="23"/>
        <v>Achieved</v>
      </c>
    </row>
    <row r="1065" spans="7:9" x14ac:dyDescent="0.25">
      <c r="G1065" s="34" t="e">
        <f t="shared" si="21"/>
        <v>#DIV/0!</v>
      </c>
      <c r="H1065">
        <f t="shared" si="22"/>
        <v>0</v>
      </c>
      <c r="I1065" t="str">
        <f t="shared" si="23"/>
        <v>Achieved</v>
      </c>
    </row>
    <row r="1066" spans="7:9" x14ac:dyDescent="0.25">
      <c r="G1066" s="34" t="e">
        <f t="shared" si="21"/>
        <v>#DIV/0!</v>
      </c>
      <c r="H1066">
        <f t="shared" si="22"/>
        <v>0</v>
      </c>
      <c r="I1066" t="str">
        <f t="shared" si="23"/>
        <v>Achieved</v>
      </c>
    </row>
    <row r="1067" spans="7:9" x14ac:dyDescent="0.25">
      <c r="G1067" s="34" t="e">
        <f t="shared" si="21"/>
        <v>#DIV/0!</v>
      </c>
      <c r="H1067">
        <f t="shared" si="22"/>
        <v>0</v>
      </c>
      <c r="I1067" t="str">
        <f t="shared" si="23"/>
        <v>Achieved</v>
      </c>
    </row>
    <row r="1068" spans="7:9" x14ac:dyDescent="0.25">
      <c r="G1068" s="34" t="e">
        <f t="shared" si="21"/>
        <v>#DIV/0!</v>
      </c>
      <c r="H1068">
        <f t="shared" si="22"/>
        <v>0</v>
      </c>
      <c r="I1068" t="str">
        <f t="shared" si="23"/>
        <v>Achieved</v>
      </c>
    </row>
    <row r="1069" spans="7:9" x14ac:dyDescent="0.25">
      <c r="G1069" s="34" t="e">
        <f t="shared" si="21"/>
        <v>#DIV/0!</v>
      </c>
      <c r="H1069">
        <f t="shared" si="22"/>
        <v>0</v>
      </c>
      <c r="I1069" t="str">
        <f t="shared" si="23"/>
        <v>Achieved</v>
      </c>
    </row>
    <row r="1070" spans="7:9" x14ac:dyDescent="0.25">
      <c r="G1070" s="34" t="e">
        <f t="shared" si="21"/>
        <v>#DIV/0!</v>
      </c>
      <c r="H1070">
        <f t="shared" si="22"/>
        <v>0</v>
      </c>
      <c r="I1070" t="str">
        <f t="shared" si="23"/>
        <v>Achieved</v>
      </c>
    </row>
    <row r="1071" spans="7:9" x14ac:dyDescent="0.25">
      <c r="G1071" s="34" t="e">
        <f t="shared" si="21"/>
        <v>#DIV/0!</v>
      </c>
      <c r="H1071">
        <f t="shared" si="22"/>
        <v>0</v>
      </c>
      <c r="I1071" t="str">
        <f t="shared" si="23"/>
        <v>Achieved</v>
      </c>
    </row>
    <row r="1072" spans="7:9" x14ac:dyDescent="0.25">
      <c r="G1072" s="34" t="e">
        <f t="shared" si="21"/>
        <v>#DIV/0!</v>
      </c>
      <c r="H1072">
        <f t="shared" si="22"/>
        <v>0</v>
      </c>
      <c r="I1072" t="str">
        <f t="shared" si="23"/>
        <v>Achieved</v>
      </c>
    </row>
    <row r="1073" spans="7:9" x14ac:dyDescent="0.25">
      <c r="G1073" s="34" t="e">
        <f t="shared" si="21"/>
        <v>#DIV/0!</v>
      </c>
      <c r="H1073">
        <f t="shared" si="22"/>
        <v>0</v>
      </c>
      <c r="I1073" t="str">
        <f t="shared" si="23"/>
        <v>Achieved</v>
      </c>
    </row>
    <row r="1074" spans="7:9" x14ac:dyDescent="0.25">
      <c r="G1074" s="34" t="e">
        <f t="shared" si="21"/>
        <v>#DIV/0!</v>
      </c>
      <c r="H1074">
        <f t="shared" si="22"/>
        <v>0</v>
      </c>
      <c r="I1074" t="str">
        <f t="shared" si="23"/>
        <v>Achieved</v>
      </c>
    </row>
    <row r="1075" spans="7:9" x14ac:dyDescent="0.25">
      <c r="G1075" s="34" t="e">
        <f t="shared" si="21"/>
        <v>#DIV/0!</v>
      </c>
      <c r="H1075">
        <f t="shared" si="22"/>
        <v>0</v>
      </c>
      <c r="I1075" t="str">
        <f t="shared" si="23"/>
        <v>Achieved</v>
      </c>
    </row>
    <row r="1076" spans="7:9" x14ac:dyDescent="0.25">
      <c r="G1076" s="34" t="e">
        <f t="shared" si="21"/>
        <v>#DIV/0!</v>
      </c>
      <c r="H1076">
        <f t="shared" si="22"/>
        <v>0</v>
      </c>
      <c r="I1076" t="str">
        <f t="shared" si="23"/>
        <v>Achieved</v>
      </c>
    </row>
    <row r="1077" spans="7:9" x14ac:dyDescent="0.25">
      <c r="G1077" s="34" t="e">
        <f t="shared" si="21"/>
        <v>#DIV/0!</v>
      </c>
      <c r="H1077">
        <f t="shared" si="22"/>
        <v>0</v>
      </c>
      <c r="I1077" t="str">
        <f t="shared" si="23"/>
        <v>Achieved</v>
      </c>
    </row>
    <row r="1078" spans="7:9" x14ac:dyDescent="0.25">
      <c r="G1078" s="34" t="e">
        <f t="shared" si="21"/>
        <v>#DIV/0!</v>
      </c>
      <c r="H1078">
        <f t="shared" si="22"/>
        <v>0</v>
      </c>
      <c r="I1078" t="str">
        <f t="shared" si="23"/>
        <v>Achieved</v>
      </c>
    </row>
    <row r="1079" spans="7:9" x14ac:dyDescent="0.25">
      <c r="G1079" s="34" t="e">
        <f t="shared" si="21"/>
        <v>#DIV/0!</v>
      </c>
      <c r="H1079">
        <f t="shared" si="22"/>
        <v>0</v>
      </c>
      <c r="I1079" t="str">
        <f t="shared" si="23"/>
        <v>Achieved</v>
      </c>
    </row>
    <row r="1080" spans="7:9" x14ac:dyDescent="0.25">
      <c r="G1080" s="34" t="e">
        <f t="shared" si="21"/>
        <v>#DIV/0!</v>
      </c>
      <c r="H1080">
        <f t="shared" si="22"/>
        <v>0</v>
      </c>
      <c r="I1080" t="str">
        <f t="shared" si="23"/>
        <v>Achieved</v>
      </c>
    </row>
    <row r="1081" spans="7:9" x14ac:dyDescent="0.25">
      <c r="G1081" s="34" t="e">
        <f t="shared" si="21"/>
        <v>#DIV/0!</v>
      </c>
      <c r="H1081">
        <f t="shared" si="22"/>
        <v>0</v>
      </c>
      <c r="I1081" t="str">
        <f t="shared" si="23"/>
        <v>Achieved</v>
      </c>
    </row>
    <row r="1082" spans="7:9" x14ac:dyDescent="0.25">
      <c r="G1082" s="34" t="e">
        <f t="shared" si="21"/>
        <v>#DIV/0!</v>
      </c>
      <c r="H1082">
        <f t="shared" si="22"/>
        <v>0</v>
      </c>
      <c r="I1082" t="str">
        <f t="shared" si="23"/>
        <v>Achieved</v>
      </c>
    </row>
    <row r="1083" spans="7:9" x14ac:dyDescent="0.25">
      <c r="G1083" s="34" t="e">
        <f t="shared" si="21"/>
        <v>#DIV/0!</v>
      </c>
      <c r="H1083">
        <f t="shared" si="22"/>
        <v>0</v>
      </c>
      <c r="I1083" t="str">
        <f t="shared" si="23"/>
        <v>Achieved</v>
      </c>
    </row>
    <row r="1084" spans="7:9" x14ac:dyDescent="0.25">
      <c r="G1084" s="34" t="e">
        <f t="shared" si="21"/>
        <v>#DIV/0!</v>
      </c>
      <c r="H1084">
        <f t="shared" si="22"/>
        <v>0</v>
      </c>
      <c r="I1084" t="str">
        <f t="shared" si="23"/>
        <v>Achieved</v>
      </c>
    </row>
    <row r="1085" spans="7:9" x14ac:dyDescent="0.25">
      <c r="G1085" s="34" t="e">
        <f t="shared" si="21"/>
        <v>#DIV/0!</v>
      </c>
      <c r="H1085">
        <f t="shared" si="22"/>
        <v>0</v>
      </c>
      <c r="I1085" t="str">
        <f t="shared" si="23"/>
        <v>Achieved</v>
      </c>
    </row>
    <row r="1086" spans="7:9" x14ac:dyDescent="0.25">
      <c r="G1086" s="34" t="e">
        <f t="shared" si="21"/>
        <v>#DIV/0!</v>
      </c>
      <c r="H1086">
        <f t="shared" si="22"/>
        <v>0</v>
      </c>
      <c r="I1086" t="str">
        <f t="shared" si="23"/>
        <v>Achieved</v>
      </c>
    </row>
    <row r="1087" spans="7:9" x14ac:dyDescent="0.25">
      <c r="G1087" s="34" t="e">
        <f t="shared" si="21"/>
        <v>#DIV/0!</v>
      </c>
      <c r="H1087">
        <f t="shared" si="22"/>
        <v>0</v>
      </c>
      <c r="I1087" t="str">
        <f t="shared" si="23"/>
        <v>Achieved</v>
      </c>
    </row>
    <row r="1088" spans="7:9" x14ac:dyDescent="0.25">
      <c r="G1088" s="34" t="e">
        <f t="shared" si="21"/>
        <v>#DIV/0!</v>
      </c>
      <c r="H1088">
        <f t="shared" si="22"/>
        <v>0</v>
      </c>
      <c r="I1088" t="str">
        <f t="shared" si="23"/>
        <v>Achieved</v>
      </c>
    </row>
    <row r="1089" spans="7:9" x14ac:dyDescent="0.25">
      <c r="G1089" s="34" t="e">
        <f t="shared" si="21"/>
        <v>#DIV/0!</v>
      </c>
      <c r="H1089">
        <f t="shared" si="22"/>
        <v>0</v>
      </c>
      <c r="I1089" t="str">
        <f t="shared" si="23"/>
        <v>Achieved</v>
      </c>
    </row>
    <row r="1090" spans="7:9" x14ac:dyDescent="0.25">
      <c r="G1090" s="34" t="e">
        <f t="shared" si="21"/>
        <v>#DIV/0!</v>
      </c>
      <c r="H1090">
        <f t="shared" si="22"/>
        <v>0</v>
      </c>
      <c r="I1090" t="str">
        <f t="shared" si="23"/>
        <v>Achieved</v>
      </c>
    </row>
    <row r="1091" spans="7:9" x14ac:dyDescent="0.25">
      <c r="G1091" s="34" t="e">
        <f t="shared" si="21"/>
        <v>#DIV/0!</v>
      </c>
      <c r="H1091">
        <f t="shared" si="22"/>
        <v>0</v>
      </c>
      <c r="I1091" t="str">
        <f t="shared" si="23"/>
        <v>Achieved</v>
      </c>
    </row>
    <row r="1092" spans="7:9" x14ac:dyDescent="0.25">
      <c r="G1092" s="34" t="e">
        <f t="shared" si="21"/>
        <v>#DIV/0!</v>
      </c>
      <c r="H1092">
        <f t="shared" si="22"/>
        <v>0</v>
      </c>
      <c r="I1092" t="str">
        <f t="shared" si="23"/>
        <v>Achieved</v>
      </c>
    </row>
    <row r="1093" spans="7:9" x14ac:dyDescent="0.25">
      <c r="G1093" s="34" t="e">
        <f t="shared" si="21"/>
        <v>#DIV/0!</v>
      </c>
      <c r="H1093">
        <f t="shared" si="22"/>
        <v>0</v>
      </c>
      <c r="I1093" t="str">
        <f t="shared" si="23"/>
        <v>Achieved</v>
      </c>
    </row>
    <row r="1094" spans="7:9" x14ac:dyDescent="0.25">
      <c r="G1094" s="34" t="e">
        <f t="shared" si="21"/>
        <v>#DIV/0!</v>
      </c>
      <c r="H1094">
        <f t="shared" si="22"/>
        <v>0</v>
      </c>
      <c r="I1094" t="str">
        <f t="shared" si="23"/>
        <v>Achieved</v>
      </c>
    </row>
    <row r="1095" spans="7:9" x14ac:dyDescent="0.25">
      <c r="G1095" s="34" t="e">
        <f t="shared" ref="G1095:G1158" si="24">E1095/D1095</f>
        <v>#DIV/0!</v>
      </c>
      <c r="H1095">
        <f t="shared" ref="H1095:H1158" si="25">E1095-D1095</f>
        <v>0</v>
      </c>
      <c r="I1095" t="str">
        <f t="shared" ref="I1095:I1158" si="26">IF(H1095&gt;=0,"Achieved","Not Achieved")</f>
        <v>Achieved</v>
      </c>
    </row>
    <row r="1096" spans="7:9" x14ac:dyDescent="0.25">
      <c r="G1096" s="34" t="e">
        <f t="shared" si="24"/>
        <v>#DIV/0!</v>
      </c>
      <c r="H1096">
        <f t="shared" si="25"/>
        <v>0</v>
      </c>
      <c r="I1096" t="str">
        <f t="shared" si="26"/>
        <v>Achieved</v>
      </c>
    </row>
    <row r="1097" spans="7:9" x14ac:dyDescent="0.25">
      <c r="G1097" s="34" t="e">
        <f t="shared" si="24"/>
        <v>#DIV/0!</v>
      </c>
      <c r="H1097">
        <f t="shared" si="25"/>
        <v>0</v>
      </c>
      <c r="I1097" t="str">
        <f t="shared" si="26"/>
        <v>Achieved</v>
      </c>
    </row>
    <row r="1098" spans="7:9" x14ac:dyDescent="0.25">
      <c r="G1098" s="34" t="e">
        <f t="shared" si="24"/>
        <v>#DIV/0!</v>
      </c>
      <c r="H1098">
        <f t="shared" si="25"/>
        <v>0</v>
      </c>
      <c r="I1098" t="str">
        <f t="shared" si="26"/>
        <v>Achieved</v>
      </c>
    </row>
    <row r="1099" spans="7:9" x14ac:dyDescent="0.25">
      <c r="G1099" s="34" t="e">
        <f t="shared" si="24"/>
        <v>#DIV/0!</v>
      </c>
      <c r="H1099">
        <f t="shared" si="25"/>
        <v>0</v>
      </c>
      <c r="I1099" t="str">
        <f t="shared" si="26"/>
        <v>Achieved</v>
      </c>
    </row>
    <row r="1100" spans="7:9" x14ac:dyDescent="0.25">
      <c r="G1100" s="34" t="e">
        <f t="shared" si="24"/>
        <v>#DIV/0!</v>
      </c>
      <c r="H1100">
        <f t="shared" si="25"/>
        <v>0</v>
      </c>
      <c r="I1100" t="str">
        <f t="shared" si="26"/>
        <v>Achieved</v>
      </c>
    </row>
    <row r="1101" spans="7:9" x14ac:dyDescent="0.25">
      <c r="G1101" s="34" t="e">
        <f t="shared" si="24"/>
        <v>#DIV/0!</v>
      </c>
      <c r="H1101">
        <f t="shared" si="25"/>
        <v>0</v>
      </c>
      <c r="I1101" t="str">
        <f t="shared" si="26"/>
        <v>Achieved</v>
      </c>
    </row>
    <row r="1102" spans="7:9" x14ac:dyDescent="0.25">
      <c r="G1102" s="34" t="e">
        <f t="shared" si="24"/>
        <v>#DIV/0!</v>
      </c>
      <c r="H1102">
        <f t="shared" si="25"/>
        <v>0</v>
      </c>
      <c r="I1102" t="str">
        <f t="shared" si="26"/>
        <v>Achieved</v>
      </c>
    </row>
    <row r="1103" spans="7:9" x14ac:dyDescent="0.25">
      <c r="G1103" s="34" t="e">
        <f t="shared" si="24"/>
        <v>#DIV/0!</v>
      </c>
      <c r="H1103">
        <f t="shared" si="25"/>
        <v>0</v>
      </c>
      <c r="I1103" t="str">
        <f t="shared" si="26"/>
        <v>Achieved</v>
      </c>
    </row>
    <row r="1104" spans="7:9" x14ac:dyDescent="0.25">
      <c r="G1104" s="34" t="e">
        <f t="shared" si="24"/>
        <v>#DIV/0!</v>
      </c>
      <c r="H1104">
        <f t="shared" si="25"/>
        <v>0</v>
      </c>
      <c r="I1104" t="str">
        <f t="shared" si="26"/>
        <v>Achieved</v>
      </c>
    </row>
    <row r="1105" spans="7:9" x14ac:dyDescent="0.25">
      <c r="G1105" s="34" t="e">
        <f t="shared" si="24"/>
        <v>#DIV/0!</v>
      </c>
      <c r="H1105">
        <f t="shared" si="25"/>
        <v>0</v>
      </c>
      <c r="I1105" t="str">
        <f t="shared" si="26"/>
        <v>Achieved</v>
      </c>
    </row>
    <row r="1106" spans="7:9" x14ac:dyDescent="0.25">
      <c r="G1106" s="34" t="e">
        <f t="shared" si="24"/>
        <v>#DIV/0!</v>
      </c>
      <c r="H1106">
        <f t="shared" si="25"/>
        <v>0</v>
      </c>
      <c r="I1106" t="str">
        <f t="shared" si="26"/>
        <v>Achieved</v>
      </c>
    </row>
    <row r="1107" spans="7:9" x14ac:dyDescent="0.25">
      <c r="G1107" s="34" t="e">
        <f t="shared" si="24"/>
        <v>#DIV/0!</v>
      </c>
      <c r="H1107">
        <f t="shared" si="25"/>
        <v>0</v>
      </c>
      <c r="I1107" t="str">
        <f t="shared" si="26"/>
        <v>Achieved</v>
      </c>
    </row>
    <row r="1108" spans="7:9" x14ac:dyDescent="0.25">
      <c r="G1108" s="34" t="e">
        <f t="shared" si="24"/>
        <v>#DIV/0!</v>
      </c>
      <c r="H1108">
        <f t="shared" si="25"/>
        <v>0</v>
      </c>
      <c r="I1108" t="str">
        <f t="shared" si="26"/>
        <v>Achieved</v>
      </c>
    </row>
    <row r="1109" spans="7:9" x14ac:dyDescent="0.25">
      <c r="G1109" s="34" t="e">
        <f t="shared" si="24"/>
        <v>#DIV/0!</v>
      </c>
      <c r="H1109">
        <f t="shared" si="25"/>
        <v>0</v>
      </c>
      <c r="I1109" t="str">
        <f t="shared" si="26"/>
        <v>Achieved</v>
      </c>
    </row>
    <row r="1110" spans="7:9" x14ac:dyDescent="0.25">
      <c r="G1110" s="34" t="e">
        <f t="shared" si="24"/>
        <v>#DIV/0!</v>
      </c>
      <c r="H1110">
        <f t="shared" si="25"/>
        <v>0</v>
      </c>
      <c r="I1110" t="str">
        <f t="shared" si="26"/>
        <v>Achieved</v>
      </c>
    </row>
    <row r="1111" spans="7:9" x14ac:dyDescent="0.25">
      <c r="G1111" s="34" t="e">
        <f t="shared" si="24"/>
        <v>#DIV/0!</v>
      </c>
      <c r="H1111">
        <f t="shared" si="25"/>
        <v>0</v>
      </c>
      <c r="I1111" t="str">
        <f t="shared" si="26"/>
        <v>Achieved</v>
      </c>
    </row>
    <row r="1112" spans="7:9" x14ac:dyDescent="0.25">
      <c r="G1112" s="34" t="e">
        <f t="shared" si="24"/>
        <v>#DIV/0!</v>
      </c>
      <c r="H1112">
        <f t="shared" si="25"/>
        <v>0</v>
      </c>
      <c r="I1112" t="str">
        <f t="shared" si="26"/>
        <v>Achieved</v>
      </c>
    </row>
    <row r="1113" spans="7:9" x14ac:dyDescent="0.25">
      <c r="G1113" s="34" t="e">
        <f t="shared" si="24"/>
        <v>#DIV/0!</v>
      </c>
      <c r="H1113">
        <f t="shared" si="25"/>
        <v>0</v>
      </c>
      <c r="I1113" t="str">
        <f t="shared" si="26"/>
        <v>Achieved</v>
      </c>
    </row>
    <row r="1114" spans="7:9" x14ac:dyDescent="0.25">
      <c r="G1114" s="34" t="e">
        <f t="shared" si="24"/>
        <v>#DIV/0!</v>
      </c>
      <c r="H1114">
        <f t="shared" si="25"/>
        <v>0</v>
      </c>
      <c r="I1114" t="str">
        <f t="shared" si="26"/>
        <v>Achieved</v>
      </c>
    </row>
    <row r="1115" spans="7:9" x14ac:dyDescent="0.25">
      <c r="G1115" s="34" t="e">
        <f t="shared" si="24"/>
        <v>#DIV/0!</v>
      </c>
      <c r="H1115">
        <f t="shared" si="25"/>
        <v>0</v>
      </c>
      <c r="I1115" t="str">
        <f t="shared" si="26"/>
        <v>Achieved</v>
      </c>
    </row>
    <row r="1116" spans="7:9" x14ac:dyDescent="0.25">
      <c r="G1116" s="34" t="e">
        <f t="shared" si="24"/>
        <v>#DIV/0!</v>
      </c>
      <c r="H1116">
        <f t="shared" si="25"/>
        <v>0</v>
      </c>
      <c r="I1116" t="str">
        <f t="shared" si="26"/>
        <v>Achieved</v>
      </c>
    </row>
    <row r="1117" spans="7:9" x14ac:dyDescent="0.25">
      <c r="G1117" s="34" t="e">
        <f t="shared" si="24"/>
        <v>#DIV/0!</v>
      </c>
      <c r="H1117">
        <f t="shared" si="25"/>
        <v>0</v>
      </c>
      <c r="I1117" t="str">
        <f t="shared" si="26"/>
        <v>Achieved</v>
      </c>
    </row>
    <row r="1118" spans="7:9" x14ac:dyDescent="0.25">
      <c r="G1118" s="34" t="e">
        <f t="shared" si="24"/>
        <v>#DIV/0!</v>
      </c>
      <c r="H1118">
        <f t="shared" si="25"/>
        <v>0</v>
      </c>
      <c r="I1118" t="str">
        <f t="shared" si="26"/>
        <v>Achieved</v>
      </c>
    </row>
    <row r="1119" spans="7:9" x14ac:dyDescent="0.25">
      <c r="G1119" s="34" t="e">
        <f t="shared" si="24"/>
        <v>#DIV/0!</v>
      </c>
      <c r="H1119">
        <f t="shared" si="25"/>
        <v>0</v>
      </c>
      <c r="I1119" t="str">
        <f t="shared" si="26"/>
        <v>Achieved</v>
      </c>
    </row>
    <row r="1120" spans="7:9" x14ac:dyDescent="0.25">
      <c r="G1120" s="34" t="e">
        <f t="shared" si="24"/>
        <v>#DIV/0!</v>
      </c>
      <c r="H1120">
        <f t="shared" si="25"/>
        <v>0</v>
      </c>
      <c r="I1120" t="str">
        <f t="shared" si="26"/>
        <v>Achieved</v>
      </c>
    </row>
    <row r="1121" spans="7:9" x14ac:dyDescent="0.25">
      <c r="G1121" s="34" t="e">
        <f t="shared" si="24"/>
        <v>#DIV/0!</v>
      </c>
      <c r="H1121">
        <f t="shared" si="25"/>
        <v>0</v>
      </c>
      <c r="I1121" t="str">
        <f t="shared" si="26"/>
        <v>Achieved</v>
      </c>
    </row>
    <row r="1122" spans="7:9" x14ac:dyDescent="0.25">
      <c r="G1122" s="34" t="e">
        <f t="shared" si="24"/>
        <v>#DIV/0!</v>
      </c>
      <c r="H1122">
        <f t="shared" si="25"/>
        <v>0</v>
      </c>
      <c r="I1122" t="str">
        <f t="shared" si="26"/>
        <v>Achieved</v>
      </c>
    </row>
    <row r="1123" spans="7:9" x14ac:dyDescent="0.25">
      <c r="G1123" s="34" t="e">
        <f t="shared" si="24"/>
        <v>#DIV/0!</v>
      </c>
      <c r="H1123">
        <f t="shared" si="25"/>
        <v>0</v>
      </c>
      <c r="I1123" t="str">
        <f t="shared" si="26"/>
        <v>Achieved</v>
      </c>
    </row>
    <row r="1124" spans="7:9" x14ac:dyDescent="0.25">
      <c r="G1124" s="34" t="e">
        <f t="shared" si="24"/>
        <v>#DIV/0!</v>
      </c>
      <c r="H1124">
        <f t="shared" si="25"/>
        <v>0</v>
      </c>
      <c r="I1124" t="str">
        <f t="shared" si="26"/>
        <v>Achieved</v>
      </c>
    </row>
    <row r="1125" spans="7:9" x14ac:dyDescent="0.25">
      <c r="G1125" s="34" t="e">
        <f t="shared" si="24"/>
        <v>#DIV/0!</v>
      </c>
      <c r="H1125">
        <f t="shared" si="25"/>
        <v>0</v>
      </c>
      <c r="I1125" t="str">
        <f t="shared" si="26"/>
        <v>Achieved</v>
      </c>
    </row>
    <row r="1126" spans="7:9" x14ac:dyDescent="0.25">
      <c r="G1126" s="34" t="e">
        <f t="shared" si="24"/>
        <v>#DIV/0!</v>
      </c>
      <c r="H1126">
        <f t="shared" si="25"/>
        <v>0</v>
      </c>
      <c r="I1126" t="str">
        <f t="shared" si="26"/>
        <v>Achieved</v>
      </c>
    </row>
    <row r="1127" spans="7:9" x14ac:dyDescent="0.25">
      <c r="G1127" s="34" t="e">
        <f t="shared" si="24"/>
        <v>#DIV/0!</v>
      </c>
      <c r="H1127">
        <f t="shared" si="25"/>
        <v>0</v>
      </c>
      <c r="I1127" t="str">
        <f t="shared" si="26"/>
        <v>Achieved</v>
      </c>
    </row>
    <row r="1128" spans="7:9" x14ac:dyDescent="0.25">
      <c r="G1128" s="34" t="e">
        <f t="shared" si="24"/>
        <v>#DIV/0!</v>
      </c>
      <c r="H1128">
        <f t="shared" si="25"/>
        <v>0</v>
      </c>
      <c r="I1128" t="str">
        <f t="shared" si="26"/>
        <v>Achieved</v>
      </c>
    </row>
    <row r="1129" spans="7:9" x14ac:dyDescent="0.25">
      <c r="G1129" s="34" t="e">
        <f t="shared" si="24"/>
        <v>#DIV/0!</v>
      </c>
      <c r="H1129">
        <f t="shared" si="25"/>
        <v>0</v>
      </c>
      <c r="I1129" t="str">
        <f t="shared" si="26"/>
        <v>Achieved</v>
      </c>
    </row>
    <row r="1130" spans="7:9" x14ac:dyDescent="0.25">
      <c r="G1130" s="34" t="e">
        <f t="shared" si="24"/>
        <v>#DIV/0!</v>
      </c>
      <c r="H1130">
        <f t="shared" si="25"/>
        <v>0</v>
      </c>
      <c r="I1130" t="str">
        <f t="shared" si="26"/>
        <v>Achieved</v>
      </c>
    </row>
    <row r="1131" spans="7:9" x14ac:dyDescent="0.25">
      <c r="G1131" s="34" t="e">
        <f t="shared" si="24"/>
        <v>#DIV/0!</v>
      </c>
      <c r="H1131">
        <f t="shared" si="25"/>
        <v>0</v>
      </c>
      <c r="I1131" t="str">
        <f t="shared" si="26"/>
        <v>Achieved</v>
      </c>
    </row>
    <row r="1132" spans="7:9" x14ac:dyDescent="0.25">
      <c r="G1132" s="34" t="e">
        <f t="shared" si="24"/>
        <v>#DIV/0!</v>
      </c>
      <c r="H1132">
        <f t="shared" si="25"/>
        <v>0</v>
      </c>
      <c r="I1132" t="str">
        <f t="shared" si="26"/>
        <v>Achieved</v>
      </c>
    </row>
    <row r="1133" spans="7:9" x14ac:dyDescent="0.25">
      <c r="G1133" s="34" t="e">
        <f t="shared" si="24"/>
        <v>#DIV/0!</v>
      </c>
      <c r="H1133">
        <f t="shared" si="25"/>
        <v>0</v>
      </c>
      <c r="I1133" t="str">
        <f t="shared" si="26"/>
        <v>Achieved</v>
      </c>
    </row>
    <row r="1134" spans="7:9" x14ac:dyDescent="0.25">
      <c r="G1134" s="34" t="e">
        <f t="shared" si="24"/>
        <v>#DIV/0!</v>
      </c>
      <c r="H1134">
        <f t="shared" si="25"/>
        <v>0</v>
      </c>
      <c r="I1134" t="str">
        <f t="shared" si="26"/>
        <v>Achieved</v>
      </c>
    </row>
    <row r="1135" spans="7:9" x14ac:dyDescent="0.25">
      <c r="G1135" s="34" t="e">
        <f t="shared" si="24"/>
        <v>#DIV/0!</v>
      </c>
      <c r="H1135">
        <f t="shared" si="25"/>
        <v>0</v>
      </c>
      <c r="I1135" t="str">
        <f t="shared" si="26"/>
        <v>Achieved</v>
      </c>
    </row>
    <row r="1136" spans="7:9" x14ac:dyDescent="0.25">
      <c r="G1136" s="34" t="e">
        <f t="shared" si="24"/>
        <v>#DIV/0!</v>
      </c>
      <c r="H1136">
        <f t="shared" si="25"/>
        <v>0</v>
      </c>
      <c r="I1136" t="str">
        <f t="shared" si="26"/>
        <v>Achieved</v>
      </c>
    </row>
    <row r="1137" spans="7:9" x14ac:dyDescent="0.25">
      <c r="G1137" s="34" t="e">
        <f t="shared" si="24"/>
        <v>#DIV/0!</v>
      </c>
      <c r="H1137">
        <f t="shared" si="25"/>
        <v>0</v>
      </c>
      <c r="I1137" t="str">
        <f t="shared" si="26"/>
        <v>Achieved</v>
      </c>
    </row>
    <row r="1138" spans="7:9" x14ac:dyDescent="0.25">
      <c r="G1138" s="34" t="e">
        <f t="shared" si="24"/>
        <v>#DIV/0!</v>
      </c>
      <c r="H1138">
        <f t="shared" si="25"/>
        <v>0</v>
      </c>
      <c r="I1138" t="str">
        <f t="shared" si="26"/>
        <v>Achieved</v>
      </c>
    </row>
    <row r="1139" spans="7:9" x14ac:dyDescent="0.25">
      <c r="G1139" s="34" t="e">
        <f t="shared" si="24"/>
        <v>#DIV/0!</v>
      </c>
      <c r="H1139">
        <f t="shared" si="25"/>
        <v>0</v>
      </c>
      <c r="I1139" t="str">
        <f t="shared" si="26"/>
        <v>Achieved</v>
      </c>
    </row>
    <row r="1140" spans="7:9" x14ac:dyDescent="0.25">
      <c r="G1140" s="34" t="e">
        <f t="shared" si="24"/>
        <v>#DIV/0!</v>
      </c>
      <c r="H1140">
        <f t="shared" si="25"/>
        <v>0</v>
      </c>
      <c r="I1140" t="str">
        <f t="shared" si="26"/>
        <v>Achieved</v>
      </c>
    </row>
    <row r="1141" spans="7:9" x14ac:dyDescent="0.25">
      <c r="G1141" s="34" t="e">
        <f t="shared" si="24"/>
        <v>#DIV/0!</v>
      </c>
      <c r="H1141">
        <f t="shared" si="25"/>
        <v>0</v>
      </c>
      <c r="I1141" t="str">
        <f t="shared" si="26"/>
        <v>Achieved</v>
      </c>
    </row>
    <row r="1142" spans="7:9" x14ac:dyDescent="0.25">
      <c r="G1142" s="34" t="e">
        <f t="shared" si="24"/>
        <v>#DIV/0!</v>
      </c>
      <c r="H1142">
        <f t="shared" si="25"/>
        <v>0</v>
      </c>
      <c r="I1142" t="str">
        <f t="shared" si="26"/>
        <v>Achieved</v>
      </c>
    </row>
    <row r="1143" spans="7:9" x14ac:dyDescent="0.25">
      <c r="G1143" s="34" t="e">
        <f t="shared" si="24"/>
        <v>#DIV/0!</v>
      </c>
      <c r="H1143">
        <f t="shared" si="25"/>
        <v>0</v>
      </c>
      <c r="I1143" t="str">
        <f t="shared" si="26"/>
        <v>Achieved</v>
      </c>
    </row>
    <row r="1144" spans="7:9" x14ac:dyDescent="0.25">
      <c r="G1144" s="34" t="e">
        <f t="shared" si="24"/>
        <v>#DIV/0!</v>
      </c>
      <c r="H1144">
        <f t="shared" si="25"/>
        <v>0</v>
      </c>
      <c r="I1144" t="str">
        <f t="shared" si="26"/>
        <v>Achieved</v>
      </c>
    </row>
    <row r="1145" spans="7:9" x14ac:dyDescent="0.25">
      <c r="G1145" s="34" t="e">
        <f t="shared" si="24"/>
        <v>#DIV/0!</v>
      </c>
      <c r="H1145">
        <f t="shared" si="25"/>
        <v>0</v>
      </c>
      <c r="I1145" t="str">
        <f t="shared" si="26"/>
        <v>Achieved</v>
      </c>
    </row>
    <row r="1146" spans="7:9" x14ac:dyDescent="0.25">
      <c r="G1146" s="34" t="e">
        <f t="shared" si="24"/>
        <v>#DIV/0!</v>
      </c>
      <c r="H1146">
        <f t="shared" si="25"/>
        <v>0</v>
      </c>
      <c r="I1146" t="str">
        <f t="shared" si="26"/>
        <v>Achieved</v>
      </c>
    </row>
    <row r="1147" spans="7:9" x14ac:dyDescent="0.25">
      <c r="G1147" s="34" t="e">
        <f t="shared" si="24"/>
        <v>#DIV/0!</v>
      </c>
      <c r="H1147">
        <f t="shared" si="25"/>
        <v>0</v>
      </c>
      <c r="I1147" t="str">
        <f t="shared" si="26"/>
        <v>Achieved</v>
      </c>
    </row>
    <row r="1148" spans="7:9" x14ac:dyDescent="0.25">
      <c r="G1148" s="34" t="e">
        <f t="shared" si="24"/>
        <v>#DIV/0!</v>
      </c>
      <c r="H1148">
        <f t="shared" si="25"/>
        <v>0</v>
      </c>
      <c r="I1148" t="str">
        <f t="shared" si="26"/>
        <v>Achieved</v>
      </c>
    </row>
    <row r="1149" spans="7:9" x14ac:dyDescent="0.25">
      <c r="G1149" s="34" t="e">
        <f t="shared" si="24"/>
        <v>#DIV/0!</v>
      </c>
      <c r="H1149">
        <f t="shared" si="25"/>
        <v>0</v>
      </c>
      <c r="I1149" t="str">
        <f t="shared" si="26"/>
        <v>Achieved</v>
      </c>
    </row>
    <row r="1150" spans="7:9" x14ac:dyDescent="0.25">
      <c r="G1150" s="34" t="e">
        <f t="shared" si="24"/>
        <v>#DIV/0!</v>
      </c>
      <c r="H1150">
        <f t="shared" si="25"/>
        <v>0</v>
      </c>
      <c r="I1150" t="str">
        <f t="shared" si="26"/>
        <v>Achieved</v>
      </c>
    </row>
    <row r="1151" spans="7:9" x14ac:dyDescent="0.25">
      <c r="G1151" s="34" t="e">
        <f t="shared" si="24"/>
        <v>#DIV/0!</v>
      </c>
      <c r="H1151">
        <f t="shared" si="25"/>
        <v>0</v>
      </c>
      <c r="I1151" t="str">
        <f t="shared" si="26"/>
        <v>Achieved</v>
      </c>
    </row>
    <row r="1152" spans="7:9" x14ac:dyDescent="0.25">
      <c r="G1152" s="34" t="e">
        <f t="shared" si="24"/>
        <v>#DIV/0!</v>
      </c>
      <c r="H1152">
        <f t="shared" si="25"/>
        <v>0</v>
      </c>
      <c r="I1152" t="str">
        <f t="shared" si="26"/>
        <v>Achieved</v>
      </c>
    </row>
    <row r="1153" spans="7:9" x14ac:dyDescent="0.25">
      <c r="G1153" s="34" t="e">
        <f t="shared" si="24"/>
        <v>#DIV/0!</v>
      </c>
      <c r="H1153">
        <f t="shared" si="25"/>
        <v>0</v>
      </c>
      <c r="I1153" t="str">
        <f t="shared" si="26"/>
        <v>Achieved</v>
      </c>
    </row>
    <row r="1154" spans="7:9" x14ac:dyDescent="0.25">
      <c r="G1154" s="34" t="e">
        <f t="shared" si="24"/>
        <v>#DIV/0!</v>
      </c>
      <c r="H1154">
        <f t="shared" si="25"/>
        <v>0</v>
      </c>
      <c r="I1154" t="str">
        <f t="shared" si="26"/>
        <v>Achieved</v>
      </c>
    </row>
    <row r="1155" spans="7:9" x14ac:dyDescent="0.25">
      <c r="G1155" s="34" t="e">
        <f t="shared" si="24"/>
        <v>#DIV/0!</v>
      </c>
      <c r="H1155">
        <f t="shared" si="25"/>
        <v>0</v>
      </c>
      <c r="I1155" t="str">
        <f t="shared" si="26"/>
        <v>Achieved</v>
      </c>
    </row>
    <row r="1156" spans="7:9" x14ac:dyDescent="0.25">
      <c r="G1156" s="34" t="e">
        <f t="shared" si="24"/>
        <v>#DIV/0!</v>
      </c>
      <c r="H1156">
        <f t="shared" si="25"/>
        <v>0</v>
      </c>
      <c r="I1156" t="str">
        <f t="shared" si="26"/>
        <v>Achieved</v>
      </c>
    </row>
    <row r="1157" spans="7:9" x14ac:dyDescent="0.25">
      <c r="G1157" s="34" t="e">
        <f t="shared" si="24"/>
        <v>#DIV/0!</v>
      </c>
      <c r="H1157">
        <f t="shared" si="25"/>
        <v>0</v>
      </c>
      <c r="I1157" t="str">
        <f t="shared" si="26"/>
        <v>Achieved</v>
      </c>
    </row>
    <row r="1158" spans="7:9" x14ac:dyDescent="0.25">
      <c r="G1158" s="34" t="e">
        <f t="shared" si="24"/>
        <v>#DIV/0!</v>
      </c>
      <c r="H1158">
        <f t="shared" si="25"/>
        <v>0</v>
      </c>
      <c r="I1158" t="str">
        <f t="shared" si="26"/>
        <v>Achieved</v>
      </c>
    </row>
    <row r="1159" spans="7:9" x14ac:dyDescent="0.25">
      <c r="G1159" s="34" t="e">
        <f t="shared" ref="G1159:G1222" si="27">E1159/D1159</f>
        <v>#DIV/0!</v>
      </c>
      <c r="H1159">
        <f t="shared" ref="H1159:H1222" si="28">E1159-D1159</f>
        <v>0</v>
      </c>
      <c r="I1159" t="str">
        <f t="shared" ref="I1159:I1222" si="29">IF(H1159&gt;=0,"Achieved","Not Achieved")</f>
        <v>Achieved</v>
      </c>
    </row>
    <row r="1160" spans="7:9" x14ac:dyDescent="0.25">
      <c r="G1160" s="34" t="e">
        <f t="shared" si="27"/>
        <v>#DIV/0!</v>
      </c>
      <c r="H1160">
        <f t="shared" si="28"/>
        <v>0</v>
      </c>
      <c r="I1160" t="str">
        <f t="shared" si="29"/>
        <v>Achieved</v>
      </c>
    </row>
    <row r="1161" spans="7:9" x14ac:dyDescent="0.25">
      <c r="G1161" s="34" t="e">
        <f t="shared" si="27"/>
        <v>#DIV/0!</v>
      </c>
      <c r="H1161">
        <f t="shared" si="28"/>
        <v>0</v>
      </c>
      <c r="I1161" t="str">
        <f t="shared" si="29"/>
        <v>Achieved</v>
      </c>
    </row>
    <row r="1162" spans="7:9" x14ac:dyDescent="0.25">
      <c r="G1162" s="34" t="e">
        <f t="shared" si="27"/>
        <v>#DIV/0!</v>
      </c>
      <c r="H1162">
        <f t="shared" si="28"/>
        <v>0</v>
      </c>
      <c r="I1162" t="str">
        <f t="shared" si="29"/>
        <v>Achieved</v>
      </c>
    </row>
    <row r="1163" spans="7:9" x14ac:dyDescent="0.25">
      <c r="G1163" s="34" t="e">
        <f t="shared" si="27"/>
        <v>#DIV/0!</v>
      </c>
      <c r="H1163">
        <f t="shared" si="28"/>
        <v>0</v>
      </c>
      <c r="I1163" t="str">
        <f t="shared" si="29"/>
        <v>Achieved</v>
      </c>
    </row>
    <row r="1164" spans="7:9" x14ac:dyDescent="0.25">
      <c r="G1164" s="34" t="e">
        <f t="shared" si="27"/>
        <v>#DIV/0!</v>
      </c>
      <c r="H1164">
        <f t="shared" si="28"/>
        <v>0</v>
      </c>
      <c r="I1164" t="str">
        <f t="shared" si="29"/>
        <v>Achieved</v>
      </c>
    </row>
    <row r="1165" spans="7:9" x14ac:dyDescent="0.25">
      <c r="G1165" s="34" t="e">
        <f t="shared" si="27"/>
        <v>#DIV/0!</v>
      </c>
      <c r="H1165">
        <f t="shared" si="28"/>
        <v>0</v>
      </c>
      <c r="I1165" t="str">
        <f t="shared" si="29"/>
        <v>Achieved</v>
      </c>
    </row>
    <row r="1166" spans="7:9" x14ac:dyDescent="0.25">
      <c r="G1166" s="34" t="e">
        <f t="shared" si="27"/>
        <v>#DIV/0!</v>
      </c>
      <c r="H1166">
        <f t="shared" si="28"/>
        <v>0</v>
      </c>
      <c r="I1166" t="str">
        <f t="shared" si="29"/>
        <v>Achieved</v>
      </c>
    </row>
    <row r="1167" spans="7:9" x14ac:dyDescent="0.25">
      <c r="G1167" s="34" t="e">
        <f t="shared" si="27"/>
        <v>#DIV/0!</v>
      </c>
      <c r="H1167">
        <f t="shared" si="28"/>
        <v>0</v>
      </c>
      <c r="I1167" t="str">
        <f t="shared" si="29"/>
        <v>Achieved</v>
      </c>
    </row>
    <row r="1168" spans="7:9" x14ac:dyDescent="0.25">
      <c r="G1168" s="34" t="e">
        <f t="shared" si="27"/>
        <v>#DIV/0!</v>
      </c>
      <c r="H1168">
        <f t="shared" si="28"/>
        <v>0</v>
      </c>
      <c r="I1168" t="str">
        <f t="shared" si="29"/>
        <v>Achieved</v>
      </c>
    </row>
    <row r="1169" spans="7:9" x14ac:dyDescent="0.25">
      <c r="G1169" s="34" t="e">
        <f t="shared" si="27"/>
        <v>#DIV/0!</v>
      </c>
      <c r="H1169">
        <f t="shared" si="28"/>
        <v>0</v>
      </c>
      <c r="I1169" t="str">
        <f t="shared" si="29"/>
        <v>Achieved</v>
      </c>
    </row>
    <row r="1170" spans="7:9" x14ac:dyDescent="0.25">
      <c r="G1170" s="34" t="e">
        <f t="shared" si="27"/>
        <v>#DIV/0!</v>
      </c>
      <c r="H1170">
        <f t="shared" si="28"/>
        <v>0</v>
      </c>
      <c r="I1170" t="str">
        <f t="shared" si="29"/>
        <v>Achieved</v>
      </c>
    </row>
    <row r="1171" spans="7:9" x14ac:dyDescent="0.25">
      <c r="G1171" s="34" t="e">
        <f t="shared" si="27"/>
        <v>#DIV/0!</v>
      </c>
      <c r="H1171">
        <f t="shared" si="28"/>
        <v>0</v>
      </c>
      <c r="I1171" t="str">
        <f t="shared" si="29"/>
        <v>Achieved</v>
      </c>
    </row>
    <row r="1172" spans="7:9" x14ac:dyDescent="0.25">
      <c r="G1172" s="34" t="e">
        <f t="shared" si="27"/>
        <v>#DIV/0!</v>
      </c>
      <c r="H1172">
        <f t="shared" si="28"/>
        <v>0</v>
      </c>
      <c r="I1172" t="str">
        <f t="shared" si="29"/>
        <v>Achieved</v>
      </c>
    </row>
    <row r="1173" spans="7:9" x14ac:dyDescent="0.25">
      <c r="G1173" s="34" t="e">
        <f t="shared" si="27"/>
        <v>#DIV/0!</v>
      </c>
      <c r="H1173">
        <f t="shared" si="28"/>
        <v>0</v>
      </c>
      <c r="I1173" t="str">
        <f t="shared" si="29"/>
        <v>Achieved</v>
      </c>
    </row>
    <row r="1174" spans="7:9" x14ac:dyDescent="0.25">
      <c r="G1174" s="34" t="e">
        <f t="shared" si="27"/>
        <v>#DIV/0!</v>
      </c>
      <c r="H1174">
        <f t="shared" si="28"/>
        <v>0</v>
      </c>
      <c r="I1174" t="str">
        <f t="shared" si="29"/>
        <v>Achieved</v>
      </c>
    </row>
    <row r="1175" spans="7:9" x14ac:dyDescent="0.25">
      <c r="G1175" s="34" t="e">
        <f t="shared" si="27"/>
        <v>#DIV/0!</v>
      </c>
      <c r="H1175">
        <f t="shared" si="28"/>
        <v>0</v>
      </c>
      <c r="I1175" t="str">
        <f t="shared" si="29"/>
        <v>Achieved</v>
      </c>
    </row>
    <row r="1176" spans="7:9" x14ac:dyDescent="0.25">
      <c r="G1176" s="34" t="e">
        <f t="shared" si="27"/>
        <v>#DIV/0!</v>
      </c>
      <c r="H1176">
        <f t="shared" si="28"/>
        <v>0</v>
      </c>
      <c r="I1176" t="str">
        <f t="shared" si="29"/>
        <v>Achieved</v>
      </c>
    </row>
    <row r="1177" spans="7:9" x14ac:dyDescent="0.25">
      <c r="G1177" s="34" t="e">
        <f t="shared" si="27"/>
        <v>#DIV/0!</v>
      </c>
      <c r="H1177">
        <f t="shared" si="28"/>
        <v>0</v>
      </c>
      <c r="I1177" t="str">
        <f t="shared" si="29"/>
        <v>Achieved</v>
      </c>
    </row>
    <row r="1178" spans="7:9" x14ac:dyDescent="0.25">
      <c r="G1178" s="34" t="e">
        <f t="shared" si="27"/>
        <v>#DIV/0!</v>
      </c>
      <c r="H1178">
        <f t="shared" si="28"/>
        <v>0</v>
      </c>
      <c r="I1178" t="str">
        <f t="shared" si="29"/>
        <v>Achieved</v>
      </c>
    </row>
    <row r="1179" spans="7:9" x14ac:dyDescent="0.25">
      <c r="G1179" s="34" t="e">
        <f t="shared" si="27"/>
        <v>#DIV/0!</v>
      </c>
      <c r="H1179">
        <f t="shared" si="28"/>
        <v>0</v>
      </c>
      <c r="I1179" t="str">
        <f t="shared" si="29"/>
        <v>Achieved</v>
      </c>
    </row>
    <row r="1180" spans="7:9" x14ac:dyDescent="0.25">
      <c r="G1180" s="34" t="e">
        <f t="shared" si="27"/>
        <v>#DIV/0!</v>
      </c>
      <c r="H1180">
        <f t="shared" si="28"/>
        <v>0</v>
      </c>
      <c r="I1180" t="str">
        <f t="shared" si="29"/>
        <v>Achieved</v>
      </c>
    </row>
    <row r="1181" spans="7:9" x14ac:dyDescent="0.25">
      <c r="G1181" s="34" t="e">
        <f t="shared" si="27"/>
        <v>#DIV/0!</v>
      </c>
      <c r="H1181">
        <f t="shared" si="28"/>
        <v>0</v>
      </c>
      <c r="I1181" t="str">
        <f t="shared" si="29"/>
        <v>Achieved</v>
      </c>
    </row>
    <row r="1182" spans="7:9" x14ac:dyDescent="0.25">
      <c r="G1182" s="34" t="e">
        <f t="shared" si="27"/>
        <v>#DIV/0!</v>
      </c>
      <c r="H1182">
        <f t="shared" si="28"/>
        <v>0</v>
      </c>
      <c r="I1182" t="str">
        <f t="shared" si="29"/>
        <v>Achieved</v>
      </c>
    </row>
    <row r="1183" spans="7:9" x14ac:dyDescent="0.25">
      <c r="G1183" s="34" t="e">
        <f t="shared" si="27"/>
        <v>#DIV/0!</v>
      </c>
      <c r="H1183">
        <f t="shared" si="28"/>
        <v>0</v>
      </c>
      <c r="I1183" t="str">
        <f t="shared" si="29"/>
        <v>Achieved</v>
      </c>
    </row>
    <row r="1184" spans="7:9" x14ac:dyDescent="0.25">
      <c r="G1184" s="34" t="e">
        <f t="shared" si="27"/>
        <v>#DIV/0!</v>
      </c>
      <c r="H1184">
        <f t="shared" si="28"/>
        <v>0</v>
      </c>
      <c r="I1184" t="str">
        <f t="shared" si="29"/>
        <v>Achieved</v>
      </c>
    </row>
    <row r="1185" spans="7:9" x14ac:dyDescent="0.25">
      <c r="G1185" s="34" t="e">
        <f t="shared" si="27"/>
        <v>#DIV/0!</v>
      </c>
      <c r="H1185">
        <f t="shared" si="28"/>
        <v>0</v>
      </c>
      <c r="I1185" t="str">
        <f t="shared" si="29"/>
        <v>Achieved</v>
      </c>
    </row>
    <row r="1186" spans="7:9" x14ac:dyDescent="0.25">
      <c r="G1186" s="34" t="e">
        <f t="shared" si="27"/>
        <v>#DIV/0!</v>
      </c>
      <c r="H1186">
        <f t="shared" si="28"/>
        <v>0</v>
      </c>
      <c r="I1186" t="str">
        <f t="shared" si="29"/>
        <v>Achieved</v>
      </c>
    </row>
    <row r="1187" spans="7:9" x14ac:dyDescent="0.25">
      <c r="G1187" s="34" t="e">
        <f t="shared" si="27"/>
        <v>#DIV/0!</v>
      </c>
      <c r="H1187">
        <f t="shared" si="28"/>
        <v>0</v>
      </c>
      <c r="I1187" t="str">
        <f t="shared" si="29"/>
        <v>Achieved</v>
      </c>
    </row>
    <row r="1188" spans="7:9" x14ac:dyDescent="0.25">
      <c r="G1188" s="34" t="e">
        <f t="shared" si="27"/>
        <v>#DIV/0!</v>
      </c>
      <c r="H1188">
        <f t="shared" si="28"/>
        <v>0</v>
      </c>
      <c r="I1188" t="str">
        <f t="shared" si="29"/>
        <v>Achieved</v>
      </c>
    </row>
    <row r="1189" spans="7:9" x14ac:dyDescent="0.25">
      <c r="G1189" s="34" t="e">
        <f t="shared" si="27"/>
        <v>#DIV/0!</v>
      </c>
      <c r="H1189">
        <f t="shared" si="28"/>
        <v>0</v>
      </c>
      <c r="I1189" t="str">
        <f t="shared" si="29"/>
        <v>Achieved</v>
      </c>
    </row>
    <row r="1190" spans="7:9" x14ac:dyDescent="0.25">
      <c r="G1190" s="34" t="e">
        <f t="shared" si="27"/>
        <v>#DIV/0!</v>
      </c>
      <c r="H1190">
        <f t="shared" si="28"/>
        <v>0</v>
      </c>
      <c r="I1190" t="str">
        <f t="shared" si="29"/>
        <v>Achieved</v>
      </c>
    </row>
    <row r="1191" spans="7:9" x14ac:dyDescent="0.25">
      <c r="G1191" s="34" t="e">
        <f t="shared" si="27"/>
        <v>#DIV/0!</v>
      </c>
      <c r="H1191">
        <f t="shared" si="28"/>
        <v>0</v>
      </c>
      <c r="I1191" t="str">
        <f t="shared" si="29"/>
        <v>Achieved</v>
      </c>
    </row>
    <row r="1192" spans="7:9" x14ac:dyDescent="0.25">
      <c r="G1192" s="34" t="e">
        <f t="shared" si="27"/>
        <v>#DIV/0!</v>
      </c>
      <c r="H1192">
        <f t="shared" si="28"/>
        <v>0</v>
      </c>
      <c r="I1192" t="str">
        <f t="shared" si="29"/>
        <v>Achieved</v>
      </c>
    </row>
    <row r="1193" spans="7:9" x14ac:dyDescent="0.25">
      <c r="G1193" s="34" t="e">
        <f t="shared" si="27"/>
        <v>#DIV/0!</v>
      </c>
      <c r="H1193">
        <f t="shared" si="28"/>
        <v>0</v>
      </c>
      <c r="I1193" t="str">
        <f t="shared" si="29"/>
        <v>Achieved</v>
      </c>
    </row>
    <row r="1194" spans="7:9" x14ac:dyDescent="0.25">
      <c r="G1194" s="34" t="e">
        <f t="shared" si="27"/>
        <v>#DIV/0!</v>
      </c>
      <c r="H1194">
        <f t="shared" si="28"/>
        <v>0</v>
      </c>
      <c r="I1194" t="str">
        <f t="shared" si="29"/>
        <v>Achieved</v>
      </c>
    </row>
    <row r="1195" spans="7:9" x14ac:dyDescent="0.25">
      <c r="G1195" s="34" t="e">
        <f t="shared" si="27"/>
        <v>#DIV/0!</v>
      </c>
      <c r="H1195">
        <f t="shared" si="28"/>
        <v>0</v>
      </c>
      <c r="I1195" t="str">
        <f t="shared" si="29"/>
        <v>Achieved</v>
      </c>
    </row>
    <row r="1196" spans="7:9" x14ac:dyDescent="0.25">
      <c r="G1196" s="34" t="e">
        <f t="shared" si="27"/>
        <v>#DIV/0!</v>
      </c>
      <c r="H1196">
        <f t="shared" si="28"/>
        <v>0</v>
      </c>
      <c r="I1196" t="str">
        <f t="shared" si="29"/>
        <v>Achieved</v>
      </c>
    </row>
    <row r="1197" spans="7:9" x14ac:dyDescent="0.25">
      <c r="G1197" s="34" t="e">
        <f t="shared" si="27"/>
        <v>#DIV/0!</v>
      </c>
      <c r="H1197">
        <f t="shared" si="28"/>
        <v>0</v>
      </c>
      <c r="I1197" t="str">
        <f t="shared" si="29"/>
        <v>Achieved</v>
      </c>
    </row>
    <row r="1198" spans="7:9" x14ac:dyDescent="0.25">
      <c r="G1198" s="34" t="e">
        <f t="shared" si="27"/>
        <v>#DIV/0!</v>
      </c>
      <c r="H1198">
        <f t="shared" si="28"/>
        <v>0</v>
      </c>
      <c r="I1198" t="str">
        <f t="shared" si="29"/>
        <v>Achieved</v>
      </c>
    </row>
    <row r="1199" spans="7:9" x14ac:dyDescent="0.25">
      <c r="G1199" s="34" t="e">
        <f t="shared" si="27"/>
        <v>#DIV/0!</v>
      </c>
      <c r="H1199">
        <f t="shared" si="28"/>
        <v>0</v>
      </c>
      <c r="I1199" t="str">
        <f t="shared" si="29"/>
        <v>Achieved</v>
      </c>
    </row>
    <row r="1200" spans="7:9" x14ac:dyDescent="0.25">
      <c r="G1200" s="34" t="e">
        <f t="shared" si="27"/>
        <v>#DIV/0!</v>
      </c>
      <c r="H1200">
        <f t="shared" si="28"/>
        <v>0</v>
      </c>
      <c r="I1200" t="str">
        <f t="shared" si="29"/>
        <v>Achieved</v>
      </c>
    </row>
    <row r="1201" spans="7:9" x14ac:dyDescent="0.25">
      <c r="G1201" s="34" t="e">
        <f t="shared" si="27"/>
        <v>#DIV/0!</v>
      </c>
      <c r="H1201">
        <f t="shared" si="28"/>
        <v>0</v>
      </c>
      <c r="I1201" t="str">
        <f t="shared" si="29"/>
        <v>Achieved</v>
      </c>
    </row>
    <row r="1202" spans="7:9" x14ac:dyDescent="0.25">
      <c r="G1202" s="34" t="e">
        <f t="shared" si="27"/>
        <v>#DIV/0!</v>
      </c>
      <c r="H1202">
        <f t="shared" si="28"/>
        <v>0</v>
      </c>
      <c r="I1202" t="str">
        <f t="shared" si="29"/>
        <v>Achieved</v>
      </c>
    </row>
    <row r="1203" spans="7:9" x14ac:dyDescent="0.25">
      <c r="G1203" s="34" t="e">
        <f t="shared" si="27"/>
        <v>#DIV/0!</v>
      </c>
      <c r="H1203">
        <f t="shared" si="28"/>
        <v>0</v>
      </c>
      <c r="I1203" t="str">
        <f t="shared" si="29"/>
        <v>Achieved</v>
      </c>
    </row>
    <row r="1204" spans="7:9" x14ac:dyDescent="0.25">
      <c r="G1204" s="34" t="e">
        <f t="shared" si="27"/>
        <v>#DIV/0!</v>
      </c>
      <c r="H1204">
        <f t="shared" si="28"/>
        <v>0</v>
      </c>
      <c r="I1204" t="str">
        <f t="shared" si="29"/>
        <v>Achieved</v>
      </c>
    </row>
    <row r="1205" spans="7:9" x14ac:dyDescent="0.25">
      <c r="G1205" s="34" t="e">
        <f t="shared" si="27"/>
        <v>#DIV/0!</v>
      </c>
      <c r="H1205">
        <f t="shared" si="28"/>
        <v>0</v>
      </c>
      <c r="I1205" t="str">
        <f t="shared" si="29"/>
        <v>Achieved</v>
      </c>
    </row>
    <row r="1206" spans="7:9" x14ac:dyDescent="0.25">
      <c r="G1206" s="34" t="e">
        <f t="shared" si="27"/>
        <v>#DIV/0!</v>
      </c>
      <c r="H1206">
        <f t="shared" si="28"/>
        <v>0</v>
      </c>
      <c r="I1206" t="str">
        <f t="shared" si="29"/>
        <v>Achieved</v>
      </c>
    </row>
    <row r="1207" spans="7:9" x14ac:dyDescent="0.25">
      <c r="G1207" s="34" t="e">
        <f t="shared" si="27"/>
        <v>#DIV/0!</v>
      </c>
      <c r="H1207">
        <f t="shared" si="28"/>
        <v>0</v>
      </c>
      <c r="I1207" t="str">
        <f t="shared" si="29"/>
        <v>Achieved</v>
      </c>
    </row>
    <row r="1208" spans="7:9" x14ac:dyDescent="0.25">
      <c r="G1208" s="34" t="e">
        <f t="shared" si="27"/>
        <v>#DIV/0!</v>
      </c>
      <c r="H1208">
        <f t="shared" si="28"/>
        <v>0</v>
      </c>
      <c r="I1208" t="str">
        <f t="shared" si="29"/>
        <v>Achieved</v>
      </c>
    </row>
    <row r="1209" spans="7:9" x14ac:dyDescent="0.25">
      <c r="G1209" s="34" t="e">
        <f t="shared" si="27"/>
        <v>#DIV/0!</v>
      </c>
      <c r="H1209">
        <f t="shared" si="28"/>
        <v>0</v>
      </c>
      <c r="I1209" t="str">
        <f t="shared" si="29"/>
        <v>Achieved</v>
      </c>
    </row>
    <row r="1210" spans="7:9" x14ac:dyDescent="0.25">
      <c r="G1210" s="34" t="e">
        <f t="shared" si="27"/>
        <v>#DIV/0!</v>
      </c>
      <c r="H1210">
        <f t="shared" si="28"/>
        <v>0</v>
      </c>
      <c r="I1210" t="str">
        <f t="shared" si="29"/>
        <v>Achieved</v>
      </c>
    </row>
    <row r="1211" spans="7:9" x14ac:dyDescent="0.25">
      <c r="G1211" s="34" t="e">
        <f t="shared" si="27"/>
        <v>#DIV/0!</v>
      </c>
      <c r="H1211">
        <f t="shared" si="28"/>
        <v>0</v>
      </c>
      <c r="I1211" t="str">
        <f t="shared" si="29"/>
        <v>Achieved</v>
      </c>
    </row>
    <row r="1212" spans="7:9" x14ac:dyDescent="0.25">
      <c r="G1212" s="34" t="e">
        <f t="shared" si="27"/>
        <v>#DIV/0!</v>
      </c>
      <c r="H1212">
        <f t="shared" si="28"/>
        <v>0</v>
      </c>
      <c r="I1212" t="str">
        <f t="shared" si="29"/>
        <v>Achieved</v>
      </c>
    </row>
    <row r="1213" spans="7:9" x14ac:dyDescent="0.25">
      <c r="G1213" s="34" t="e">
        <f t="shared" si="27"/>
        <v>#DIV/0!</v>
      </c>
      <c r="H1213">
        <f t="shared" si="28"/>
        <v>0</v>
      </c>
      <c r="I1213" t="str">
        <f t="shared" si="29"/>
        <v>Achieved</v>
      </c>
    </row>
    <row r="1214" spans="7:9" x14ac:dyDescent="0.25">
      <c r="G1214" s="34" t="e">
        <f t="shared" si="27"/>
        <v>#DIV/0!</v>
      </c>
      <c r="H1214">
        <f t="shared" si="28"/>
        <v>0</v>
      </c>
      <c r="I1214" t="str">
        <f t="shared" si="29"/>
        <v>Achieved</v>
      </c>
    </row>
    <row r="1215" spans="7:9" x14ac:dyDescent="0.25">
      <c r="G1215" s="34" t="e">
        <f t="shared" si="27"/>
        <v>#DIV/0!</v>
      </c>
      <c r="H1215">
        <f t="shared" si="28"/>
        <v>0</v>
      </c>
      <c r="I1215" t="str">
        <f t="shared" si="29"/>
        <v>Achieved</v>
      </c>
    </row>
    <row r="1216" spans="7:9" x14ac:dyDescent="0.25">
      <c r="G1216" s="34" t="e">
        <f t="shared" si="27"/>
        <v>#DIV/0!</v>
      </c>
      <c r="H1216">
        <f t="shared" si="28"/>
        <v>0</v>
      </c>
      <c r="I1216" t="str">
        <f t="shared" si="29"/>
        <v>Achieved</v>
      </c>
    </row>
    <row r="1217" spans="7:9" x14ac:dyDescent="0.25">
      <c r="G1217" s="34" t="e">
        <f t="shared" si="27"/>
        <v>#DIV/0!</v>
      </c>
      <c r="H1217">
        <f t="shared" si="28"/>
        <v>0</v>
      </c>
      <c r="I1217" t="str">
        <f t="shared" si="29"/>
        <v>Achieved</v>
      </c>
    </row>
    <row r="1218" spans="7:9" x14ac:dyDescent="0.25">
      <c r="G1218" s="34" t="e">
        <f t="shared" si="27"/>
        <v>#DIV/0!</v>
      </c>
      <c r="H1218">
        <f t="shared" si="28"/>
        <v>0</v>
      </c>
      <c r="I1218" t="str">
        <f t="shared" si="29"/>
        <v>Achieved</v>
      </c>
    </row>
    <row r="1219" spans="7:9" x14ac:dyDescent="0.25">
      <c r="G1219" s="34" t="e">
        <f t="shared" si="27"/>
        <v>#DIV/0!</v>
      </c>
      <c r="H1219">
        <f t="shared" si="28"/>
        <v>0</v>
      </c>
      <c r="I1219" t="str">
        <f t="shared" si="29"/>
        <v>Achieved</v>
      </c>
    </row>
    <row r="1220" spans="7:9" x14ac:dyDescent="0.25">
      <c r="G1220" s="34" t="e">
        <f t="shared" si="27"/>
        <v>#DIV/0!</v>
      </c>
      <c r="H1220">
        <f t="shared" si="28"/>
        <v>0</v>
      </c>
      <c r="I1220" t="str">
        <f t="shared" si="29"/>
        <v>Achieved</v>
      </c>
    </row>
    <row r="1221" spans="7:9" x14ac:dyDescent="0.25">
      <c r="G1221" s="34" t="e">
        <f t="shared" si="27"/>
        <v>#DIV/0!</v>
      </c>
      <c r="H1221">
        <f t="shared" si="28"/>
        <v>0</v>
      </c>
      <c r="I1221" t="str">
        <f t="shared" si="29"/>
        <v>Achieved</v>
      </c>
    </row>
    <row r="1222" spans="7:9" x14ac:dyDescent="0.25">
      <c r="G1222" s="34" t="e">
        <f t="shared" si="27"/>
        <v>#DIV/0!</v>
      </c>
      <c r="H1222">
        <f t="shared" si="28"/>
        <v>0</v>
      </c>
      <c r="I1222" t="str">
        <f t="shared" si="29"/>
        <v>Achieved</v>
      </c>
    </row>
    <row r="1223" spans="7:9" x14ac:dyDescent="0.25">
      <c r="G1223" s="34" t="e">
        <f t="shared" ref="G1223:G1286" si="30">E1223/D1223</f>
        <v>#DIV/0!</v>
      </c>
      <c r="H1223">
        <f t="shared" ref="H1223:H1286" si="31">E1223-D1223</f>
        <v>0</v>
      </c>
      <c r="I1223" t="str">
        <f t="shared" ref="I1223:I1286" si="32">IF(H1223&gt;=0,"Achieved","Not Achieved")</f>
        <v>Achieved</v>
      </c>
    </row>
    <row r="1224" spans="7:9" x14ac:dyDescent="0.25">
      <c r="G1224" s="34" t="e">
        <f t="shared" si="30"/>
        <v>#DIV/0!</v>
      </c>
      <c r="H1224">
        <f t="shared" si="31"/>
        <v>0</v>
      </c>
      <c r="I1224" t="str">
        <f t="shared" si="32"/>
        <v>Achieved</v>
      </c>
    </row>
    <row r="1225" spans="7:9" x14ac:dyDescent="0.25">
      <c r="G1225" s="34" t="e">
        <f t="shared" si="30"/>
        <v>#DIV/0!</v>
      </c>
      <c r="H1225">
        <f t="shared" si="31"/>
        <v>0</v>
      </c>
      <c r="I1225" t="str">
        <f t="shared" si="32"/>
        <v>Achieved</v>
      </c>
    </row>
    <row r="1226" spans="7:9" x14ac:dyDescent="0.25">
      <c r="G1226" s="34" t="e">
        <f t="shared" si="30"/>
        <v>#DIV/0!</v>
      </c>
      <c r="H1226">
        <f t="shared" si="31"/>
        <v>0</v>
      </c>
      <c r="I1226" t="str">
        <f t="shared" si="32"/>
        <v>Achieved</v>
      </c>
    </row>
    <row r="1227" spans="7:9" x14ac:dyDescent="0.25">
      <c r="G1227" s="34" t="e">
        <f t="shared" si="30"/>
        <v>#DIV/0!</v>
      </c>
      <c r="H1227">
        <f t="shared" si="31"/>
        <v>0</v>
      </c>
      <c r="I1227" t="str">
        <f t="shared" si="32"/>
        <v>Achieved</v>
      </c>
    </row>
    <row r="1228" spans="7:9" x14ac:dyDescent="0.25">
      <c r="G1228" s="34" t="e">
        <f t="shared" si="30"/>
        <v>#DIV/0!</v>
      </c>
      <c r="H1228">
        <f t="shared" si="31"/>
        <v>0</v>
      </c>
      <c r="I1228" t="str">
        <f t="shared" si="32"/>
        <v>Achieved</v>
      </c>
    </row>
    <row r="1229" spans="7:9" x14ac:dyDescent="0.25">
      <c r="G1229" s="34" t="e">
        <f t="shared" si="30"/>
        <v>#DIV/0!</v>
      </c>
      <c r="H1229">
        <f t="shared" si="31"/>
        <v>0</v>
      </c>
      <c r="I1229" t="str">
        <f t="shared" si="32"/>
        <v>Achieved</v>
      </c>
    </row>
    <row r="1230" spans="7:9" x14ac:dyDescent="0.25">
      <c r="G1230" s="34" t="e">
        <f t="shared" si="30"/>
        <v>#DIV/0!</v>
      </c>
      <c r="H1230">
        <f t="shared" si="31"/>
        <v>0</v>
      </c>
      <c r="I1230" t="str">
        <f t="shared" si="32"/>
        <v>Achieved</v>
      </c>
    </row>
    <row r="1231" spans="7:9" x14ac:dyDescent="0.25">
      <c r="G1231" s="34" t="e">
        <f t="shared" si="30"/>
        <v>#DIV/0!</v>
      </c>
      <c r="H1231">
        <f t="shared" si="31"/>
        <v>0</v>
      </c>
      <c r="I1231" t="str">
        <f t="shared" si="32"/>
        <v>Achieved</v>
      </c>
    </row>
    <row r="1232" spans="7:9" x14ac:dyDescent="0.25">
      <c r="G1232" s="34" t="e">
        <f t="shared" si="30"/>
        <v>#DIV/0!</v>
      </c>
      <c r="H1232">
        <f t="shared" si="31"/>
        <v>0</v>
      </c>
      <c r="I1232" t="str">
        <f t="shared" si="32"/>
        <v>Achieved</v>
      </c>
    </row>
    <row r="1233" spans="7:9" x14ac:dyDescent="0.25">
      <c r="G1233" s="34" t="e">
        <f t="shared" si="30"/>
        <v>#DIV/0!</v>
      </c>
      <c r="H1233">
        <f t="shared" si="31"/>
        <v>0</v>
      </c>
      <c r="I1233" t="str">
        <f t="shared" si="32"/>
        <v>Achieved</v>
      </c>
    </row>
    <row r="1234" spans="7:9" x14ac:dyDescent="0.25">
      <c r="G1234" s="34" t="e">
        <f t="shared" si="30"/>
        <v>#DIV/0!</v>
      </c>
      <c r="H1234">
        <f t="shared" si="31"/>
        <v>0</v>
      </c>
      <c r="I1234" t="str">
        <f t="shared" si="32"/>
        <v>Achieved</v>
      </c>
    </row>
    <row r="1235" spans="7:9" x14ac:dyDescent="0.25">
      <c r="G1235" s="34" t="e">
        <f t="shared" si="30"/>
        <v>#DIV/0!</v>
      </c>
      <c r="H1235">
        <f t="shared" si="31"/>
        <v>0</v>
      </c>
      <c r="I1235" t="str">
        <f t="shared" si="32"/>
        <v>Achieved</v>
      </c>
    </row>
    <row r="1236" spans="7:9" x14ac:dyDescent="0.25">
      <c r="G1236" s="34" t="e">
        <f t="shared" si="30"/>
        <v>#DIV/0!</v>
      </c>
      <c r="H1236">
        <f t="shared" si="31"/>
        <v>0</v>
      </c>
      <c r="I1236" t="str">
        <f t="shared" si="32"/>
        <v>Achieved</v>
      </c>
    </row>
    <row r="1237" spans="7:9" x14ac:dyDescent="0.25">
      <c r="G1237" s="34" t="e">
        <f t="shared" si="30"/>
        <v>#DIV/0!</v>
      </c>
      <c r="H1237">
        <f t="shared" si="31"/>
        <v>0</v>
      </c>
      <c r="I1237" t="str">
        <f t="shared" si="32"/>
        <v>Achieved</v>
      </c>
    </row>
    <row r="1238" spans="7:9" x14ac:dyDescent="0.25">
      <c r="G1238" s="34" t="e">
        <f t="shared" si="30"/>
        <v>#DIV/0!</v>
      </c>
      <c r="H1238">
        <f t="shared" si="31"/>
        <v>0</v>
      </c>
      <c r="I1238" t="str">
        <f t="shared" si="32"/>
        <v>Achieved</v>
      </c>
    </row>
    <row r="1239" spans="7:9" x14ac:dyDescent="0.25">
      <c r="G1239" s="34" t="e">
        <f t="shared" si="30"/>
        <v>#DIV/0!</v>
      </c>
      <c r="H1239">
        <f t="shared" si="31"/>
        <v>0</v>
      </c>
      <c r="I1239" t="str">
        <f t="shared" si="32"/>
        <v>Achieved</v>
      </c>
    </row>
    <row r="1240" spans="7:9" x14ac:dyDescent="0.25">
      <c r="G1240" s="34" t="e">
        <f t="shared" si="30"/>
        <v>#DIV/0!</v>
      </c>
      <c r="H1240">
        <f t="shared" si="31"/>
        <v>0</v>
      </c>
      <c r="I1240" t="str">
        <f t="shared" si="32"/>
        <v>Achieved</v>
      </c>
    </row>
    <row r="1241" spans="7:9" x14ac:dyDescent="0.25">
      <c r="G1241" s="34" t="e">
        <f t="shared" si="30"/>
        <v>#DIV/0!</v>
      </c>
      <c r="H1241">
        <f t="shared" si="31"/>
        <v>0</v>
      </c>
      <c r="I1241" t="str">
        <f t="shared" si="32"/>
        <v>Achieved</v>
      </c>
    </row>
    <row r="1242" spans="7:9" x14ac:dyDescent="0.25">
      <c r="G1242" s="34" t="e">
        <f t="shared" si="30"/>
        <v>#DIV/0!</v>
      </c>
      <c r="H1242">
        <f t="shared" si="31"/>
        <v>0</v>
      </c>
      <c r="I1242" t="str">
        <f t="shared" si="32"/>
        <v>Achieved</v>
      </c>
    </row>
    <row r="1243" spans="7:9" x14ac:dyDescent="0.25">
      <c r="G1243" s="34" t="e">
        <f t="shared" si="30"/>
        <v>#DIV/0!</v>
      </c>
      <c r="H1243">
        <f t="shared" si="31"/>
        <v>0</v>
      </c>
      <c r="I1243" t="str">
        <f t="shared" si="32"/>
        <v>Achieved</v>
      </c>
    </row>
    <row r="1244" spans="7:9" x14ac:dyDescent="0.25">
      <c r="G1244" s="34" t="e">
        <f t="shared" si="30"/>
        <v>#DIV/0!</v>
      </c>
      <c r="H1244">
        <f t="shared" si="31"/>
        <v>0</v>
      </c>
      <c r="I1244" t="str">
        <f t="shared" si="32"/>
        <v>Achieved</v>
      </c>
    </row>
    <row r="1245" spans="7:9" x14ac:dyDescent="0.25">
      <c r="G1245" s="34" t="e">
        <f t="shared" si="30"/>
        <v>#DIV/0!</v>
      </c>
      <c r="H1245">
        <f t="shared" si="31"/>
        <v>0</v>
      </c>
      <c r="I1245" t="str">
        <f t="shared" si="32"/>
        <v>Achieved</v>
      </c>
    </row>
    <row r="1246" spans="7:9" x14ac:dyDescent="0.25">
      <c r="G1246" s="34" t="e">
        <f t="shared" si="30"/>
        <v>#DIV/0!</v>
      </c>
      <c r="H1246">
        <f t="shared" si="31"/>
        <v>0</v>
      </c>
      <c r="I1246" t="str">
        <f t="shared" si="32"/>
        <v>Achieved</v>
      </c>
    </row>
    <row r="1247" spans="7:9" x14ac:dyDescent="0.25">
      <c r="G1247" s="34" t="e">
        <f t="shared" si="30"/>
        <v>#DIV/0!</v>
      </c>
      <c r="H1247">
        <f t="shared" si="31"/>
        <v>0</v>
      </c>
      <c r="I1247" t="str">
        <f t="shared" si="32"/>
        <v>Achieved</v>
      </c>
    </row>
    <row r="1248" spans="7:9" x14ac:dyDescent="0.25">
      <c r="G1248" s="34" t="e">
        <f t="shared" si="30"/>
        <v>#DIV/0!</v>
      </c>
      <c r="H1248">
        <f t="shared" si="31"/>
        <v>0</v>
      </c>
      <c r="I1248" t="str">
        <f t="shared" si="32"/>
        <v>Achieved</v>
      </c>
    </row>
    <row r="1249" spans="7:9" x14ac:dyDescent="0.25">
      <c r="G1249" s="34" t="e">
        <f t="shared" si="30"/>
        <v>#DIV/0!</v>
      </c>
      <c r="H1249">
        <f t="shared" si="31"/>
        <v>0</v>
      </c>
      <c r="I1249" t="str">
        <f t="shared" si="32"/>
        <v>Achieved</v>
      </c>
    </row>
    <row r="1250" spans="7:9" x14ac:dyDescent="0.25">
      <c r="G1250" s="34" t="e">
        <f t="shared" si="30"/>
        <v>#DIV/0!</v>
      </c>
      <c r="H1250">
        <f t="shared" si="31"/>
        <v>0</v>
      </c>
      <c r="I1250" t="str">
        <f t="shared" si="32"/>
        <v>Achieved</v>
      </c>
    </row>
    <row r="1251" spans="7:9" x14ac:dyDescent="0.25">
      <c r="G1251" s="34" t="e">
        <f t="shared" si="30"/>
        <v>#DIV/0!</v>
      </c>
      <c r="H1251">
        <f t="shared" si="31"/>
        <v>0</v>
      </c>
      <c r="I1251" t="str">
        <f t="shared" si="32"/>
        <v>Achieved</v>
      </c>
    </row>
    <row r="1252" spans="7:9" x14ac:dyDescent="0.25">
      <c r="G1252" s="34" t="e">
        <f t="shared" si="30"/>
        <v>#DIV/0!</v>
      </c>
      <c r="H1252">
        <f t="shared" si="31"/>
        <v>0</v>
      </c>
      <c r="I1252" t="str">
        <f t="shared" si="32"/>
        <v>Achieved</v>
      </c>
    </row>
    <row r="1253" spans="7:9" x14ac:dyDescent="0.25">
      <c r="G1253" s="34" t="e">
        <f t="shared" si="30"/>
        <v>#DIV/0!</v>
      </c>
      <c r="H1253">
        <f t="shared" si="31"/>
        <v>0</v>
      </c>
      <c r="I1253" t="str">
        <f t="shared" si="32"/>
        <v>Achieved</v>
      </c>
    </row>
    <row r="1254" spans="7:9" x14ac:dyDescent="0.25">
      <c r="G1254" s="34" t="e">
        <f t="shared" si="30"/>
        <v>#DIV/0!</v>
      </c>
      <c r="H1254">
        <f t="shared" si="31"/>
        <v>0</v>
      </c>
      <c r="I1254" t="str">
        <f t="shared" si="32"/>
        <v>Achieved</v>
      </c>
    </row>
    <row r="1255" spans="7:9" x14ac:dyDescent="0.25">
      <c r="G1255" s="34" t="e">
        <f t="shared" si="30"/>
        <v>#DIV/0!</v>
      </c>
      <c r="H1255">
        <f t="shared" si="31"/>
        <v>0</v>
      </c>
      <c r="I1255" t="str">
        <f t="shared" si="32"/>
        <v>Achieved</v>
      </c>
    </row>
    <row r="1256" spans="7:9" x14ac:dyDescent="0.25">
      <c r="G1256" s="34" t="e">
        <f t="shared" si="30"/>
        <v>#DIV/0!</v>
      </c>
      <c r="H1256">
        <f t="shared" si="31"/>
        <v>0</v>
      </c>
      <c r="I1256" t="str">
        <f t="shared" si="32"/>
        <v>Achieved</v>
      </c>
    </row>
    <row r="1257" spans="7:9" x14ac:dyDescent="0.25">
      <c r="G1257" s="34" t="e">
        <f t="shared" si="30"/>
        <v>#DIV/0!</v>
      </c>
      <c r="H1257">
        <f t="shared" si="31"/>
        <v>0</v>
      </c>
      <c r="I1257" t="str">
        <f t="shared" si="32"/>
        <v>Achieved</v>
      </c>
    </row>
    <row r="1258" spans="7:9" x14ac:dyDescent="0.25">
      <c r="G1258" s="34" t="e">
        <f t="shared" si="30"/>
        <v>#DIV/0!</v>
      </c>
      <c r="H1258">
        <f t="shared" si="31"/>
        <v>0</v>
      </c>
      <c r="I1258" t="str">
        <f t="shared" si="32"/>
        <v>Achieved</v>
      </c>
    </row>
    <row r="1259" spans="7:9" x14ac:dyDescent="0.25">
      <c r="G1259" s="34" t="e">
        <f t="shared" si="30"/>
        <v>#DIV/0!</v>
      </c>
      <c r="H1259">
        <f t="shared" si="31"/>
        <v>0</v>
      </c>
      <c r="I1259" t="str">
        <f t="shared" si="32"/>
        <v>Achieved</v>
      </c>
    </row>
    <row r="1260" spans="7:9" x14ac:dyDescent="0.25">
      <c r="G1260" s="34" t="e">
        <f t="shared" si="30"/>
        <v>#DIV/0!</v>
      </c>
      <c r="H1260">
        <f t="shared" si="31"/>
        <v>0</v>
      </c>
      <c r="I1260" t="str">
        <f t="shared" si="32"/>
        <v>Achieved</v>
      </c>
    </row>
    <row r="1261" spans="7:9" x14ac:dyDescent="0.25">
      <c r="G1261" s="34" t="e">
        <f t="shared" si="30"/>
        <v>#DIV/0!</v>
      </c>
      <c r="H1261">
        <f t="shared" si="31"/>
        <v>0</v>
      </c>
      <c r="I1261" t="str">
        <f t="shared" si="32"/>
        <v>Achieved</v>
      </c>
    </row>
    <row r="1262" spans="7:9" x14ac:dyDescent="0.25">
      <c r="G1262" s="34" t="e">
        <f t="shared" si="30"/>
        <v>#DIV/0!</v>
      </c>
      <c r="H1262">
        <f t="shared" si="31"/>
        <v>0</v>
      </c>
      <c r="I1262" t="str">
        <f t="shared" si="32"/>
        <v>Achieved</v>
      </c>
    </row>
    <row r="1263" spans="7:9" x14ac:dyDescent="0.25">
      <c r="G1263" s="34" t="e">
        <f t="shared" si="30"/>
        <v>#DIV/0!</v>
      </c>
      <c r="H1263">
        <f t="shared" si="31"/>
        <v>0</v>
      </c>
      <c r="I1263" t="str">
        <f t="shared" si="32"/>
        <v>Achieved</v>
      </c>
    </row>
    <row r="1264" spans="7:9" x14ac:dyDescent="0.25">
      <c r="G1264" s="34" t="e">
        <f t="shared" si="30"/>
        <v>#DIV/0!</v>
      </c>
      <c r="H1264">
        <f t="shared" si="31"/>
        <v>0</v>
      </c>
      <c r="I1264" t="str">
        <f t="shared" si="32"/>
        <v>Achieved</v>
      </c>
    </row>
    <row r="1265" spans="7:9" x14ac:dyDescent="0.25">
      <c r="G1265" s="34" t="e">
        <f t="shared" si="30"/>
        <v>#DIV/0!</v>
      </c>
      <c r="H1265">
        <f t="shared" si="31"/>
        <v>0</v>
      </c>
      <c r="I1265" t="str">
        <f t="shared" si="32"/>
        <v>Achieved</v>
      </c>
    </row>
    <row r="1266" spans="7:9" x14ac:dyDescent="0.25">
      <c r="G1266" s="34" t="e">
        <f t="shared" si="30"/>
        <v>#DIV/0!</v>
      </c>
      <c r="H1266">
        <f t="shared" si="31"/>
        <v>0</v>
      </c>
      <c r="I1266" t="str">
        <f t="shared" si="32"/>
        <v>Achieved</v>
      </c>
    </row>
    <row r="1267" spans="7:9" x14ac:dyDescent="0.25">
      <c r="G1267" s="34" t="e">
        <f t="shared" si="30"/>
        <v>#DIV/0!</v>
      </c>
      <c r="H1267">
        <f t="shared" si="31"/>
        <v>0</v>
      </c>
      <c r="I1267" t="str">
        <f t="shared" si="32"/>
        <v>Achieved</v>
      </c>
    </row>
    <row r="1268" spans="7:9" x14ac:dyDescent="0.25">
      <c r="G1268" s="34" t="e">
        <f t="shared" si="30"/>
        <v>#DIV/0!</v>
      </c>
      <c r="H1268">
        <f t="shared" si="31"/>
        <v>0</v>
      </c>
      <c r="I1268" t="str">
        <f t="shared" si="32"/>
        <v>Achieved</v>
      </c>
    </row>
    <row r="1269" spans="7:9" x14ac:dyDescent="0.25">
      <c r="G1269" s="34" t="e">
        <f t="shared" si="30"/>
        <v>#DIV/0!</v>
      </c>
      <c r="H1269">
        <f t="shared" si="31"/>
        <v>0</v>
      </c>
      <c r="I1269" t="str">
        <f t="shared" si="32"/>
        <v>Achieved</v>
      </c>
    </row>
    <row r="1270" spans="7:9" x14ac:dyDescent="0.25">
      <c r="G1270" s="34" t="e">
        <f t="shared" si="30"/>
        <v>#DIV/0!</v>
      </c>
      <c r="H1270">
        <f t="shared" si="31"/>
        <v>0</v>
      </c>
      <c r="I1270" t="str">
        <f t="shared" si="32"/>
        <v>Achieved</v>
      </c>
    </row>
    <row r="1271" spans="7:9" x14ac:dyDescent="0.25">
      <c r="G1271" s="34" t="e">
        <f t="shared" si="30"/>
        <v>#DIV/0!</v>
      </c>
      <c r="H1271">
        <f t="shared" si="31"/>
        <v>0</v>
      </c>
      <c r="I1271" t="str">
        <f t="shared" si="32"/>
        <v>Achieved</v>
      </c>
    </row>
    <row r="1272" spans="7:9" x14ac:dyDescent="0.25">
      <c r="G1272" s="34" t="e">
        <f t="shared" si="30"/>
        <v>#DIV/0!</v>
      </c>
      <c r="H1272">
        <f t="shared" si="31"/>
        <v>0</v>
      </c>
      <c r="I1272" t="str">
        <f t="shared" si="32"/>
        <v>Achieved</v>
      </c>
    </row>
    <row r="1273" spans="7:9" x14ac:dyDescent="0.25">
      <c r="G1273" s="34" t="e">
        <f t="shared" si="30"/>
        <v>#DIV/0!</v>
      </c>
      <c r="H1273">
        <f t="shared" si="31"/>
        <v>0</v>
      </c>
      <c r="I1273" t="str">
        <f t="shared" si="32"/>
        <v>Achieved</v>
      </c>
    </row>
    <row r="1274" spans="7:9" x14ac:dyDescent="0.25">
      <c r="G1274" s="34" t="e">
        <f t="shared" si="30"/>
        <v>#DIV/0!</v>
      </c>
      <c r="H1274">
        <f t="shared" si="31"/>
        <v>0</v>
      </c>
      <c r="I1274" t="str">
        <f t="shared" si="32"/>
        <v>Achieved</v>
      </c>
    </row>
    <row r="1275" spans="7:9" x14ac:dyDescent="0.25">
      <c r="G1275" s="34" t="e">
        <f t="shared" si="30"/>
        <v>#DIV/0!</v>
      </c>
      <c r="H1275">
        <f t="shared" si="31"/>
        <v>0</v>
      </c>
      <c r="I1275" t="str">
        <f t="shared" si="32"/>
        <v>Achieved</v>
      </c>
    </row>
    <row r="1276" spans="7:9" x14ac:dyDescent="0.25">
      <c r="G1276" s="34" t="e">
        <f t="shared" si="30"/>
        <v>#DIV/0!</v>
      </c>
      <c r="H1276">
        <f t="shared" si="31"/>
        <v>0</v>
      </c>
      <c r="I1276" t="str">
        <f t="shared" si="32"/>
        <v>Achieved</v>
      </c>
    </row>
    <row r="1277" spans="7:9" x14ac:dyDescent="0.25">
      <c r="G1277" s="34" t="e">
        <f t="shared" si="30"/>
        <v>#DIV/0!</v>
      </c>
      <c r="H1277">
        <f t="shared" si="31"/>
        <v>0</v>
      </c>
      <c r="I1277" t="str">
        <f t="shared" si="32"/>
        <v>Achieved</v>
      </c>
    </row>
    <row r="1278" spans="7:9" x14ac:dyDescent="0.25">
      <c r="G1278" s="34" t="e">
        <f t="shared" si="30"/>
        <v>#DIV/0!</v>
      </c>
      <c r="H1278">
        <f t="shared" si="31"/>
        <v>0</v>
      </c>
      <c r="I1278" t="str">
        <f t="shared" si="32"/>
        <v>Achieved</v>
      </c>
    </row>
    <row r="1279" spans="7:9" x14ac:dyDescent="0.25">
      <c r="G1279" s="34" t="e">
        <f t="shared" si="30"/>
        <v>#DIV/0!</v>
      </c>
      <c r="H1279">
        <f t="shared" si="31"/>
        <v>0</v>
      </c>
      <c r="I1279" t="str">
        <f t="shared" si="32"/>
        <v>Achieved</v>
      </c>
    </row>
    <row r="1280" spans="7:9" x14ac:dyDescent="0.25">
      <c r="G1280" s="34" t="e">
        <f t="shared" si="30"/>
        <v>#DIV/0!</v>
      </c>
      <c r="H1280">
        <f t="shared" si="31"/>
        <v>0</v>
      </c>
      <c r="I1280" t="str">
        <f t="shared" si="32"/>
        <v>Achieved</v>
      </c>
    </row>
    <row r="1281" spans="7:9" x14ac:dyDescent="0.25">
      <c r="G1281" s="34" t="e">
        <f t="shared" si="30"/>
        <v>#DIV/0!</v>
      </c>
      <c r="H1281">
        <f t="shared" si="31"/>
        <v>0</v>
      </c>
      <c r="I1281" t="str">
        <f t="shared" si="32"/>
        <v>Achieved</v>
      </c>
    </row>
    <row r="1282" spans="7:9" x14ac:dyDescent="0.25">
      <c r="G1282" s="34" t="e">
        <f t="shared" si="30"/>
        <v>#DIV/0!</v>
      </c>
      <c r="H1282">
        <f t="shared" si="31"/>
        <v>0</v>
      </c>
      <c r="I1282" t="str">
        <f t="shared" si="32"/>
        <v>Achieved</v>
      </c>
    </row>
    <row r="1283" spans="7:9" x14ac:dyDescent="0.25">
      <c r="G1283" s="34" t="e">
        <f t="shared" si="30"/>
        <v>#DIV/0!</v>
      </c>
      <c r="H1283">
        <f t="shared" si="31"/>
        <v>0</v>
      </c>
      <c r="I1283" t="str">
        <f t="shared" si="32"/>
        <v>Achieved</v>
      </c>
    </row>
    <row r="1284" spans="7:9" x14ac:dyDescent="0.25">
      <c r="G1284" s="34" t="e">
        <f t="shared" si="30"/>
        <v>#DIV/0!</v>
      </c>
      <c r="H1284">
        <f t="shared" si="31"/>
        <v>0</v>
      </c>
      <c r="I1284" t="str">
        <f t="shared" si="32"/>
        <v>Achieved</v>
      </c>
    </row>
    <row r="1285" spans="7:9" x14ac:dyDescent="0.25">
      <c r="G1285" s="34" t="e">
        <f t="shared" si="30"/>
        <v>#DIV/0!</v>
      </c>
      <c r="H1285">
        <f t="shared" si="31"/>
        <v>0</v>
      </c>
      <c r="I1285" t="str">
        <f t="shared" si="32"/>
        <v>Achieved</v>
      </c>
    </row>
    <row r="1286" spans="7:9" x14ac:dyDescent="0.25">
      <c r="G1286" s="34" t="e">
        <f t="shared" si="30"/>
        <v>#DIV/0!</v>
      </c>
      <c r="H1286">
        <f t="shared" si="31"/>
        <v>0</v>
      </c>
      <c r="I1286" t="str">
        <f t="shared" si="32"/>
        <v>Achieved</v>
      </c>
    </row>
    <row r="1287" spans="7:9" x14ac:dyDescent="0.25">
      <c r="G1287" s="34" t="e">
        <f t="shared" ref="G1287:G1350" si="33">E1287/D1287</f>
        <v>#DIV/0!</v>
      </c>
      <c r="H1287">
        <f t="shared" ref="H1287:H1350" si="34">E1287-D1287</f>
        <v>0</v>
      </c>
      <c r="I1287" t="str">
        <f t="shared" ref="I1287:I1350" si="35">IF(H1287&gt;=0,"Achieved","Not Achieved")</f>
        <v>Achieved</v>
      </c>
    </row>
    <row r="1288" spans="7:9" x14ac:dyDescent="0.25">
      <c r="G1288" s="34" t="e">
        <f t="shared" si="33"/>
        <v>#DIV/0!</v>
      </c>
      <c r="H1288">
        <f t="shared" si="34"/>
        <v>0</v>
      </c>
      <c r="I1288" t="str">
        <f t="shared" si="35"/>
        <v>Achieved</v>
      </c>
    </row>
    <row r="1289" spans="7:9" x14ac:dyDescent="0.25">
      <c r="G1289" s="34" t="e">
        <f t="shared" si="33"/>
        <v>#DIV/0!</v>
      </c>
      <c r="H1289">
        <f t="shared" si="34"/>
        <v>0</v>
      </c>
      <c r="I1289" t="str">
        <f t="shared" si="35"/>
        <v>Achieved</v>
      </c>
    </row>
    <row r="1290" spans="7:9" x14ac:dyDescent="0.25">
      <c r="G1290" s="34" t="e">
        <f t="shared" si="33"/>
        <v>#DIV/0!</v>
      </c>
      <c r="H1290">
        <f t="shared" si="34"/>
        <v>0</v>
      </c>
      <c r="I1290" t="str">
        <f t="shared" si="35"/>
        <v>Achieved</v>
      </c>
    </row>
    <row r="1291" spans="7:9" x14ac:dyDescent="0.25">
      <c r="G1291" s="34" t="e">
        <f t="shared" si="33"/>
        <v>#DIV/0!</v>
      </c>
      <c r="H1291">
        <f t="shared" si="34"/>
        <v>0</v>
      </c>
      <c r="I1291" t="str">
        <f t="shared" si="35"/>
        <v>Achieved</v>
      </c>
    </row>
    <row r="1292" spans="7:9" x14ac:dyDescent="0.25">
      <c r="G1292" s="34" t="e">
        <f t="shared" si="33"/>
        <v>#DIV/0!</v>
      </c>
      <c r="H1292">
        <f t="shared" si="34"/>
        <v>0</v>
      </c>
      <c r="I1292" t="str">
        <f t="shared" si="35"/>
        <v>Achieved</v>
      </c>
    </row>
    <row r="1293" spans="7:9" x14ac:dyDescent="0.25">
      <c r="G1293" s="34" t="e">
        <f t="shared" si="33"/>
        <v>#DIV/0!</v>
      </c>
      <c r="H1293">
        <f t="shared" si="34"/>
        <v>0</v>
      </c>
      <c r="I1293" t="str">
        <f t="shared" si="35"/>
        <v>Achieved</v>
      </c>
    </row>
    <row r="1294" spans="7:9" x14ac:dyDescent="0.25">
      <c r="G1294" s="34" t="e">
        <f t="shared" si="33"/>
        <v>#DIV/0!</v>
      </c>
      <c r="H1294">
        <f t="shared" si="34"/>
        <v>0</v>
      </c>
      <c r="I1294" t="str">
        <f t="shared" si="35"/>
        <v>Achieved</v>
      </c>
    </row>
    <row r="1295" spans="7:9" x14ac:dyDescent="0.25">
      <c r="G1295" s="34" t="e">
        <f t="shared" si="33"/>
        <v>#DIV/0!</v>
      </c>
      <c r="H1295">
        <f t="shared" si="34"/>
        <v>0</v>
      </c>
      <c r="I1295" t="str">
        <f t="shared" si="35"/>
        <v>Achieved</v>
      </c>
    </row>
    <row r="1296" spans="7:9" x14ac:dyDescent="0.25">
      <c r="G1296" s="34" t="e">
        <f t="shared" si="33"/>
        <v>#DIV/0!</v>
      </c>
      <c r="H1296">
        <f t="shared" si="34"/>
        <v>0</v>
      </c>
      <c r="I1296" t="str">
        <f t="shared" si="35"/>
        <v>Achieved</v>
      </c>
    </row>
    <row r="1297" spans="7:9" x14ac:dyDescent="0.25">
      <c r="G1297" s="34" t="e">
        <f t="shared" si="33"/>
        <v>#DIV/0!</v>
      </c>
      <c r="H1297">
        <f t="shared" si="34"/>
        <v>0</v>
      </c>
      <c r="I1297" t="str">
        <f t="shared" si="35"/>
        <v>Achieved</v>
      </c>
    </row>
    <row r="1298" spans="7:9" x14ac:dyDescent="0.25">
      <c r="G1298" s="34" t="e">
        <f t="shared" si="33"/>
        <v>#DIV/0!</v>
      </c>
      <c r="H1298">
        <f t="shared" si="34"/>
        <v>0</v>
      </c>
      <c r="I1298" t="str">
        <f t="shared" si="35"/>
        <v>Achieved</v>
      </c>
    </row>
    <row r="1299" spans="7:9" x14ac:dyDescent="0.25">
      <c r="G1299" s="34" t="e">
        <f t="shared" si="33"/>
        <v>#DIV/0!</v>
      </c>
      <c r="H1299">
        <f t="shared" si="34"/>
        <v>0</v>
      </c>
      <c r="I1299" t="str">
        <f t="shared" si="35"/>
        <v>Achieved</v>
      </c>
    </row>
    <row r="1300" spans="7:9" x14ac:dyDescent="0.25">
      <c r="G1300" s="34" t="e">
        <f t="shared" si="33"/>
        <v>#DIV/0!</v>
      </c>
      <c r="H1300">
        <f t="shared" si="34"/>
        <v>0</v>
      </c>
      <c r="I1300" t="str">
        <f t="shared" si="35"/>
        <v>Achieved</v>
      </c>
    </row>
    <row r="1301" spans="7:9" x14ac:dyDescent="0.25">
      <c r="G1301" s="34" t="e">
        <f t="shared" si="33"/>
        <v>#DIV/0!</v>
      </c>
      <c r="H1301">
        <f t="shared" si="34"/>
        <v>0</v>
      </c>
      <c r="I1301" t="str">
        <f t="shared" si="35"/>
        <v>Achieved</v>
      </c>
    </row>
    <row r="1302" spans="7:9" x14ac:dyDescent="0.25">
      <c r="G1302" s="34" t="e">
        <f t="shared" si="33"/>
        <v>#DIV/0!</v>
      </c>
      <c r="H1302">
        <f t="shared" si="34"/>
        <v>0</v>
      </c>
      <c r="I1302" t="str">
        <f t="shared" si="35"/>
        <v>Achieved</v>
      </c>
    </row>
    <row r="1303" spans="7:9" x14ac:dyDescent="0.25">
      <c r="G1303" s="34" t="e">
        <f t="shared" si="33"/>
        <v>#DIV/0!</v>
      </c>
      <c r="H1303">
        <f t="shared" si="34"/>
        <v>0</v>
      </c>
      <c r="I1303" t="str">
        <f t="shared" si="35"/>
        <v>Achieved</v>
      </c>
    </row>
    <row r="1304" spans="7:9" x14ac:dyDescent="0.25">
      <c r="G1304" s="34" t="e">
        <f t="shared" si="33"/>
        <v>#DIV/0!</v>
      </c>
      <c r="H1304">
        <f t="shared" si="34"/>
        <v>0</v>
      </c>
      <c r="I1304" t="str">
        <f t="shared" si="35"/>
        <v>Achieved</v>
      </c>
    </row>
    <row r="1305" spans="7:9" x14ac:dyDescent="0.25">
      <c r="G1305" s="34" t="e">
        <f t="shared" si="33"/>
        <v>#DIV/0!</v>
      </c>
      <c r="H1305">
        <f t="shared" si="34"/>
        <v>0</v>
      </c>
      <c r="I1305" t="str">
        <f t="shared" si="35"/>
        <v>Achieved</v>
      </c>
    </row>
    <row r="1306" spans="7:9" x14ac:dyDescent="0.25">
      <c r="G1306" s="34" t="e">
        <f t="shared" si="33"/>
        <v>#DIV/0!</v>
      </c>
      <c r="H1306">
        <f t="shared" si="34"/>
        <v>0</v>
      </c>
      <c r="I1306" t="str">
        <f t="shared" si="35"/>
        <v>Achieved</v>
      </c>
    </row>
    <row r="1307" spans="7:9" x14ac:dyDescent="0.25">
      <c r="G1307" s="34" t="e">
        <f t="shared" si="33"/>
        <v>#DIV/0!</v>
      </c>
      <c r="H1307">
        <f t="shared" si="34"/>
        <v>0</v>
      </c>
      <c r="I1307" t="str">
        <f t="shared" si="35"/>
        <v>Achieved</v>
      </c>
    </row>
    <row r="1308" spans="7:9" x14ac:dyDescent="0.25">
      <c r="G1308" s="34" t="e">
        <f t="shared" si="33"/>
        <v>#DIV/0!</v>
      </c>
      <c r="H1308">
        <f t="shared" si="34"/>
        <v>0</v>
      </c>
      <c r="I1308" t="str">
        <f t="shared" si="35"/>
        <v>Achieved</v>
      </c>
    </row>
    <row r="1309" spans="7:9" x14ac:dyDescent="0.25">
      <c r="G1309" s="34" t="e">
        <f t="shared" si="33"/>
        <v>#DIV/0!</v>
      </c>
      <c r="H1309">
        <f t="shared" si="34"/>
        <v>0</v>
      </c>
      <c r="I1309" t="str">
        <f t="shared" si="35"/>
        <v>Achieved</v>
      </c>
    </row>
    <row r="1310" spans="7:9" x14ac:dyDescent="0.25">
      <c r="G1310" s="34" t="e">
        <f t="shared" si="33"/>
        <v>#DIV/0!</v>
      </c>
      <c r="H1310">
        <f t="shared" si="34"/>
        <v>0</v>
      </c>
      <c r="I1310" t="str">
        <f t="shared" si="35"/>
        <v>Achieved</v>
      </c>
    </row>
    <row r="1311" spans="7:9" x14ac:dyDescent="0.25">
      <c r="G1311" s="34" t="e">
        <f t="shared" si="33"/>
        <v>#DIV/0!</v>
      </c>
      <c r="H1311">
        <f t="shared" si="34"/>
        <v>0</v>
      </c>
      <c r="I1311" t="str">
        <f t="shared" si="35"/>
        <v>Achieved</v>
      </c>
    </row>
    <row r="1312" spans="7:9" x14ac:dyDescent="0.25">
      <c r="G1312" s="34" t="e">
        <f t="shared" si="33"/>
        <v>#DIV/0!</v>
      </c>
      <c r="H1312">
        <f t="shared" si="34"/>
        <v>0</v>
      </c>
      <c r="I1312" t="str">
        <f t="shared" si="35"/>
        <v>Achieved</v>
      </c>
    </row>
    <row r="1313" spans="7:9" x14ac:dyDescent="0.25">
      <c r="G1313" s="34" t="e">
        <f t="shared" si="33"/>
        <v>#DIV/0!</v>
      </c>
      <c r="H1313">
        <f t="shared" si="34"/>
        <v>0</v>
      </c>
      <c r="I1313" t="str">
        <f t="shared" si="35"/>
        <v>Achieved</v>
      </c>
    </row>
    <row r="1314" spans="7:9" x14ac:dyDescent="0.25">
      <c r="G1314" s="34" t="e">
        <f t="shared" si="33"/>
        <v>#DIV/0!</v>
      </c>
      <c r="H1314">
        <f t="shared" si="34"/>
        <v>0</v>
      </c>
      <c r="I1314" t="str">
        <f t="shared" si="35"/>
        <v>Achieved</v>
      </c>
    </row>
    <row r="1315" spans="7:9" x14ac:dyDescent="0.25">
      <c r="G1315" s="34" t="e">
        <f t="shared" si="33"/>
        <v>#DIV/0!</v>
      </c>
      <c r="H1315">
        <f t="shared" si="34"/>
        <v>0</v>
      </c>
      <c r="I1315" t="str">
        <f t="shared" si="35"/>
        <v>Achieved</v>
      </c>
    </row>
    <row r="1316" spans="7:9" x14ac:dyDescent="0.25">
      <c r="G1316" s="34" t="e">
        <f t="shared" si="33"/>
        <v>#DIV/0!</v>
      </c>
      <c r="H1316">
        <f t="shared" si="34"/>
        <v>0</v>
      </c>
      <c r="I1316" t="str">
        <f t="shared" si="35"/>
        <v>Achieved</v>
      </c>
    </row>
    <row r="1317" spans="7:9" x14ac:dyDescent="0.25">
      <c r="G1317" s="34" t="e">
        <f t="shared" si="33"/>
        <v>#DIV/0!</v>
      </c>
      <c r="H1317">
        <f t="shared" si="34"/>
        <v>0</v>
      </c>
      <c r="I1317" t="str">
        <f t="shared" si="35"/>
        <v>Achieved</v>
      </c>
    </row>
    <row r="1318" spans="7:9" x14ac:dyDescent="0.25">
      <c r="G1318" s="34" t="e">
        <f t="shared" si="33"/>
        <v>#DIV/0!</v>
      </c>
      <c r="H1318">
        <f t="shared" si="34"/>
        <v>0</v>
      </c>
      <c r="I1318" t="str">
        <f t="shared" si="35"/>
        <v>Achieved</v>
      </c>
    </row>
    <row r="1319" spans="7:9" x14ac:dyDescent="0.25">
      <c r="G1319" s="34" t="e">
        <f t="shared" si="33"/>
        <v>#DIV/0!</v>
      </c>
      <c r="H1319">
        <f t="shared" si="34"/>
        <v>0</v>
      </c>
      <c r="I1319" t="str">
        <f t="shared" si="35"/>
        <v>Achieved</v>
      </c>
    </row>
    <row r="1320" spans="7:9" x14ac:dyDescent="0.25">
      <c r="G1320" s="34" t="e">
        <f t="shared" si="33"/>
        <v>#DIV/0!</v>
      </c>
      <c r="H1320">
        <f t="shared" si="34"/>
        <v>0</v>
      </c>
      <c r="I1320" t="str">
        <f t="shared" si="35"/>
        <v>Achieved</v>
      </c>
    </row>
    <row r="1321" spans="7:9" x14ac:dyDescent="0.25">
      <c r="G1321" s="34" t="e">
        <f t="shared" si="33"/>
        <v>#DIV/0!</v>
      </c>
      <c r="H1321">
        <f t="shared" si="34"/>
        <v>0</v>
      </c>
      <c r="I1321" t="str">
        <f t="shared" si="35"/>
        <v>Achieved</v>
      </c>
    </row>
    <row r="1322" spans="7:9" x14ac:dyDescent="0.25">
      <c r="G1322" s="34" t="e">
        <f t="shared" si="33"/>
        <v>#DIV/0!</v>
      </c>
      <c r="H1322">
        <f t="shared" si="34"/>
        <v>0</v>
      </c>
      <c r="I1322" t="str">
        <f t="shared" si="35"/>
        <v>Achieved</v>
      </c>
    </row>
    <row r="1323" spans="7:9" x14ac:dyDescent="0.25">
      <c r="G1323" s="34" t="e">
        <f t="shared" si="33"/>
        <v>#DIV/0!</v>
      </c>
      <c r="H1323">
        <f t="shared" si="34"/>
        <v>0</v>
      </c>
      <c r="I1323" t="str">
        <f t="shared" si="35"/>
        <v>Achieved</v>
      </c>
    </row>
    <row r="1324" spans="7:9" x14ac:dyDescent="0.25">
      <c r="G1324" s="34" t="e">
        <f t="shared" si="33"/>
        <v>#DIV/0!</v>
      </c>
      <c r="H1324">
        <f t="shared" si="34"/>
        <v>0</v>
      </c>
      <c r="I1324" t="str">
        <f t="shared" si="35"/>
        <v>Achieved</v>
      </c>
    </row>
    <row r="1325" spans="7:9" x14ac:dyDescent="0.25">
      <c r="G1325" s="34" t="e">
        <f t="shared" si="33"/>
        <v>#DIV/0!</v>
      </c>
      <c r="H1325">
        <f t="shared" si="34"/>
        <v>0</v>
      </c>
      <c r="I1325" t="str">
        <f t="shared" si="35"/>
        <v>Achieved</v>
      </c>
    </row>
    <row r="1326" spans="7:9" x14ac:dyDescent="0.25">
      <c r="G1326" s="34" t="e">
        <f t="shared" si="33"/>
        <v>#DIV/0!</v>
      </c>
      <c r="H1326">
        <f t="shared" si="34"/>
        <v>0</v>
      </c>
      <c r="I1326" t="str">
        <f t="shared" si="35"/>
        <v>Achieved</v>
      </c>
    </row>
    <row r="1327" spans="7:9" x14ac:dyDescent="0.25">
      <c r="G1327" s="34" t="e">
        <f t="shared" si="33"/>
        <v>#DIV/0!</v>
      </c>
      <c r="H1327">
        <f t="shared" si="34"/>
        <v>0</v>
      </c>
      <c r="I1327" t="str">
        <f t="shared" si="35"/>
        <v>Achieved</v>
      </c>
    </row>
    <row r="1328" spans="7:9" x14ac:dyDescent="0.25">
      <c r="G1328" s="34" t="e">
        <f t="shared" si="33"/>
        <v>#DIV/0!</v>
      </c>
      <c r="H1328">
        <f t="shared" si="34"/>
        <v>0</v>
      </c>
      <c r="I1328" t="str">
        <f t="shared" si="35"/>
        <v>Achieved</v>
      </c>
    </row>
    <row r="1329" spans="7:9" x14ac:dyDescent="0.25">
      <c r="G1329" s="34" t="e">
        <f t="shared" si="33"/>
        <v>#DIV/0!</v>
      </c>
      <c r="H1329">
        <f t="shared" si="34"/>
        <v>0</v>
      </c>
      <c r="I1329" t="str">
        <f t="shared" si="35"/>
        <v>Achieved</v>
      </c>
    </row>
    <row r="1330" spans="7:9" x14ac:dyDescent="0.25">
      <c r="G1330" s="34" t="e">
        <f t="shared" si="33"/>
        <v>#DIV/0!</v>
      </c>
      <c r="H1330">
        <f t="shared" si="34"/>
        <v>0</v>
      </c>
      <c r="I1330" t="str">
        <f t="shared" si="35"/>
        <v>Achieved</v>
      </c>
    </row>
    <row r="1331" spans="7:9" x14ac:dyDescent="0.25">
      <c r="G1331" s="34" t="e">
        <f t="shared" si="33"/>
        <v>#DIV/0!</v>
      </c>
      <c r="H1331">
        <f t="shared" si="34"/>
        <v>0</v>
      </c>
      <c r="I1331" t="str">
        <f t="shared" si="35"/>
        <v>Achieved</v>
      </c>
    </row>
    <row r="1332" spans="7:9" x14ac:dyDescent="0.25">
      <c r="G1332" s="34" t="e">
        <f t="shared" si="33"/>
        <v>#DIV/0!</v>
      </c>
      <c r="H1332">
        <f t="shared" si="34"/>
        <v>0</v>
      </c>
      <c r="I1332" t="str">
        <f t="shared" si="35"/>
        <v>Achieved</v>
      </c>
    </row>
    <row r="1333" spans="7:9" x14ac:dyDescent="0.25">
      <c r="G1333" s="34" t="e">
        <f t="shared" si="33"/>
        <v>#DIV/0!</v>
      </c>
      <c r="H1333">
        <f t="shared" si="34"/>
        <v>0</v>
      </c>
      <c r="I1333" t="str">
        <f t="shared" si="35"/>
        <v>Achieved</v>
      </c>
    </row>
    <row r="1334" spans="7:9" x14ac:dyDescent="0.25">
      <c r="G1334" s="34" t="e">
        <f t="shared" si="33"/>
        <v>#DIV/0!</v>
      </c>
      <c r="H1334">
        <f t="shared" si="34"/>
        <v>0</v>
      </c>
      <c r="I1334" t="str">
        <f t="shared" si="35"/>
        <v>Achieved</v>
      </c>
    </row>
    <row r="1335" spans="7:9" x14ac:dyDescent="0.25">
      <c r="G1335" s="34" t="e">
        <f t="shared" si="33"/>
        <v>#DIV/0!</v>
      </c>
      <c r="H1335">
        <f t="shared" si="34"/>
        <v>0</v>
      </c>
      <c r="I1335" t="str">
        <f t="shared" si="35"/>
        <v>Achieved</v>
      </c>
    </row>
    <row r="1336" spans="7:9" x14ac:dyDescent="0.25">
      <c r="G1336" s="34" t="e">
        <f t="shared" si="33"/>
        <v>#DIV/0!</v>
      </c>
      <c r="H1336">
        <f t="shared" si="34"/>
        <v>0</v>
      </c>
      <c r="I1336" t="str">
        <f t="shared" si="35"/>
        <v>Achieved</v>
      </c>
    </row>
    <row r="1337" spans="7:9" x14ac:dyDescent="0.25">
      <c r="G1337" s="34" t="e">
        <f t="shared" si="33"/>
        <v>#DIV/0!</v>
      </c>
      <c r="H1337">
        <f t="shared" si="34"/>
        <v>0</v>
      </c>
      <c r="I1337" t="str">
        <f t="shared" si="35"/>
        <v>Achieved</v>
      </c>
    </row>
    <row r="1338" spans="7:9" x14ac:dyDescent="0.25">
      <c r="G1338" s="34" t="e">
        <f t="shared" si="33"/>
        <v>#DIV/0!</v>
      </c>
      <c r="H1338">
        <f t="shared" si="34"/>
        <v>0</v>
      </c>
      <c r="I1338" t="str">
        <f t="shared" si="35"/>
        <v>Achieved</v>
      </c>
    </row>
    <row r="1339" spans="7:9" x14ac:dyDescent="0.25">
      <c r="G1339" s="34" t="e">
        <f t="shared" si="33"/>
        <v>#DIV/0!</v>
      </c>
      <c r="H1339">
        <f t="shared" si="34"/>
        <v>0</v>
      </c>
      <c r="I1339" t="str">
        <f t="shared" si="35"/>
        <v>Achieved</v>
      </c>
    </row>
    <row r="1340" spans="7:9" x14ac:dyDescent="0.25">
      <c r="G1340" s="34" t="e">
        <f t="shared" si="33"/>
        <v>#DIV/0!</v>
      </c>
      <c r="H1340">
        <f t="shared" si="34"/>
        <v>0</v>
      </c>
      <c r="I1340" t="str">
        <f t="shared" si="35"/>
        <v>Achieved</v>
      </c>
    </row>
    <row r="1341" spans="7:9" x14ac:dyDescent="0.25">
      <c r="G1341" s="34" t="e">
        <f t="shared" si="33"/>
        <v>#DIV/0!</v>
      </c>
      <c r="H1341">
        <f t="shared" si="34"/>
        <v>0</v>
      </c>
      <c r="I1341" t="str">
        <f t="shared" si="35"/>
        <v>Achieved</v>
      </c>
    </row>
    <row r="1342" spans="7:9" x14ac:dyDescent="0.25">
      <c r="G1342" s="34" t="e">
        <f t="shared" si="33"/>
        <v>#DIV/0!</v>
      </c>
      <c r="H1342">
        <f t="shared" si="34"/>
        <v>0</v>
      </c>
      <c r="I1342" t="str">
        <f t="shared" si="35"/>
        <v>Achieved</v>
      </c>
    </row>
    <row r="1343" spans="7:9" x14ac:dyDescent="0.25">
      <c r="G1343" s="34" t="e">
        <f t="shared" si="33"/>
        <v>#DIV/0!</v>
      </c>
      <c r="H1343">
        <f t="shared" si="34"/>
        <v>0</v>
      </c>
      <c r="I1343" t="str">
        <f t="shared" si="35"/>
        <v>Achieved</v>
      </c>
    </row>
    <row r="1344" spans="7:9" x14ac:dyDescent="0.25">
      <c r="G1344" s="34" t="e">
        <f t="shared" si="33"/>
        <v>#DIV/0!</v>
      </c>
      <c r="H1344">
        <f t="shared" si="34"/>
        <v>0</v>
      </c>
      <c r="I1344" t="str">
        <f t="shared" si="35"/>
        <v>Achieved</v>
      </c>
    </row>
    <row r="1345" spans="7:9" x14ac:dyDescent="0.25">
      <c r="G1345" s="34" t="e">
        <f t="shared" si="33"/>
        <v>#DIV/0!</v>
      </c>
      <c r="H1345">
        <f t="shared" si="34"/>
        <v>0</v>
      </c>
      <c r="I1345" t="str">
        <f t="shared" si="35"/>
        <v>Achieved</v>
      </c>
    </row>
    <row r="1346" spans="7:9" x14ac:dyDescent="0.25">
      <c r="G1346" s="34" t="e">
        <f t="shared" si="33"/>
        <v>#DIV/0!</v>
      </c>
      <c r="H1346">
        <f t="shared" si="34"/>
        <v>0</v>
      </c>
      <c r="I1346" t="str">
        <f t="shared" si="35"/>
        <v>Achieved</v>
      </c>
    </row>
    <row r="1347" spans="7:9" x14ac:dyDescent="0.25">
      <c r="G1347" s="34" t="e">
        <f t="shared" si="33"/>
        <v>#DIV/0!</v>
      </c>
      <c r="H1347">
        <f t="shared" si="34"/>
        <v>0</v>
      </c>
      <c r="I1347" t="str">
        <f t="shared" si="35"/>
        <v>Achieved</v>
      </c>
    </row>
    <row r="1348" spans="7:9" x14ac:dyDescent="0.25">
      <c r="G1348" s="34" t="e">
        <f t="shared" si="33"/>
        <v>#DIV/0!</v>
      </c>
      <c r="H1348">
        <f t="shared" si="34"/>
        <v>0</v>
      </c>
      <c r="I1348" t="str">
        <f t="shared" si="35"/>
        <v>Achieved</v>
      </c>
    </row>
    <row r="1349" spans="7:9" x14ac:dyDescent="0.25">
      <c r="G1349" s="34" t="e">
        <f t="shared" si="33"/>
        <v>#DIV/0!</v>
      </c>
      <c r="H1349">
        <f t="shared" si="34"/>
        <v>0</v>
      </c>
      <c r="I1349" t="str">
        <f t="shared" si="35"/>
        <v>Achieved</v>
      </c>
    </row>
    <row r="1350" spans="7:9" x14ac:dyDescent="0.25">
      <c r="G1350" s="34" t="e">
        <f t="shared" si="33"/>
        <v>#DIV/0!</v>
      </c>
      <c r="H1350">
        <f t="shared" si="34"/>
        <v>0</v>
      </c>
      <c r="I1350" t="str">
        <f t="shared" si="35"/>
        <v>Achieved</v>
      </c>
    </row>
    <row r="1351" spans="7:9" x14ac:dyDescent="0.25">
      <c r="G1351" s="34" t="e">
        <f t="shared" ref="G1351:G1414" si="36">E1351/D1351</f>
        <v>#DIV/0!</v>
      </c>
      <c r="H1351">
        <f t="shared" ref="H1351:H1414" si="37">E1351-D1351</f>
        <v>0</v>
      </c>
      <c r="I1351" t="str">
        <f t="shared" ref="I1351:I1414" si="38">IF(H1351&gt;=0,"Achieved","Not Achieved")</f>
        <v>Achieved</v>
      </c>
    </row>
    <row r="1352" spans="7:9" x14ac:dyDescent="0.25">
      <c r="G1352" s="34" t="e">
        <f t="shared" si="36"/>
        <v>#DIV/0!</v>
      </c>
      <c r="H1352">
        <f t="shared" si="37"/>
        <v>0</v>
      </c>
      <c r="I1352" t="str">
        <f t="shared" si="38"/>
        <v>Achieved</v>
      </c>
    </row>
    <row r="1353" spans="7:9" x14ac:dyDescent="0.25">
      <c r="G1353" s="34" t="e">
        <f t="shared" si="36"/>
        <v>#DIV/0!</v>
      </c>
      <c r="H1353">
        <f t="shared" si="37"/>
        <v>0</v>
      </c>
      <c r="I1353" t="str">
        <f t="shared" si="38"/>
        <v>Achieved</v>
      </c>
    </row>
    <row r="1354" spans="7:9" x14ac:dyDescent="0.25">
      <c r="G1354" s="34" t="e">
        <f t="shared" si="36"/>
        <v>#DIV/0!</v>
      </c>
      <c r="H1354">
        <f t="shared" si="37"/>
        <v>0</v>
      </c>
      <c r="I1354" t="str">
        <f t="shared" si="38"/>
        <v>Achieved</v>
      </c>
    </row>
    <row r="1355" spans="7:9" x14ac:dyDescent="0.25">
      <c r="G1355" s="34" t="e">
        <f t="shared" si="36"/>
        <v>#DIV/0!</v>
      </c>
      <c r="H1355">
        <f t="shared" si="37"/>
        <v>0</v>
      </c>
      <c r="I1355" t="str">
        <f t="shared" si="38"/>
        <v>Achieved</v>
      </c>
    </row>
    <row r="1356" spans="7:9" x14ac:dyDescent="0.25">
      <c r="G1356" s="34" t="e">
        <f t="shared" si="36"/>
        <v>#DIV/0!</v>
      </c>
      <c r="H1356">
        <f t="shared" si="37"/>
        <v>0</v>
      </c>
      <c r="I1356" t="str">
        <f t="shared" si="38"/>
        <v>Achieved</v>
      </c>
    </row>
    <row r="1357" spans="7:9" x14ac:dyDescent="0.25">
      <c r="G1357" s="34" t="e">
        <f t="shared" si="36"/>
        <v>#DIV/0!</v>
      </c>
      <c r="H1357">
        <f t="shared" si="37"/>
        <v>0</v>
      </c>
      <c r="I1357" t="str">
        <f t="shared" si="38"/>
        <v>Achieved</v>
      </c>
    </row>
    <row r="1358" spans="7:9" x14ac:dyDescent="0.25">
      <c r="G1358" s="34" t="e">
        <f t="shared" si="36"/>
        <v>#DIV/0!</v>
      </c>
      <c r="H1358">
        <f t="shared" si="37"/>
        <v>0</v>
      </c>
      <c r="I1358" t="str">
        <f t="shared" si="38"/>
        <v>Achieved</v>
      </c>
    </row>
    <row r="1359" spans="7:9" x14ac:dyDescent="0.25">
      <c r="G1359" s="34" t="e">
        <f t="shared" si="36"/>
        <v>#DIV/0!</v>
      </c>
      <c r="H1359">
        <f t="shared" si="37"/>
        <v>0</v>
      </c>
      <c r="I1359" t="str">
        <f t="shared" si="38"/>
        <v>Achieved</v>
      </c>
    </row>
    <row r="1360" spans="7:9" x14ac:dyDescent="0.25">
      <c r="G1360" s="34" t="e">
        <f t="shared" si="36"/>
        <v>#DIV/0!</v>
      </c>
      <c r="H1360">
        <f t="shared" si="37"/>
        <v>0</v>
      </c>
      <c r="I1360" t="str">
        <f t="shared" si="38"/>
        <v>Achieved</v>
      </c>
    </row>
    <row r="1361" spans="7:9" x14ac:dyDescent="0.25">
      <c r="G1361" s="34" t="e">
        <f t="shared" si="36"/>
        <v>#DIV/0!</v>
      </c>
      <c r="H1361">
        <f t="shared" si="37"/>
        <v>0</v>
      </c>
      <c r="I1361" t="str">
        <f t="shared" si="38"/>
        <v>Achieved</v>
      </c>
    </row>
    <row r="1362" spans="7:9" x14ac:dyDescent="0.25">
      <c r="G1362" s="34" t="e">
        <f t="shared" si="36"/>
        <v>#DIV/0!</v>
      </c>
      <c r="H1362">
        <f t="shared" si="37"/>
        <v>0</v>
      </c>
      <c r="I1362" t="str">
        <f t="shared" si="38"/>
        <v>Achieved</v>
      </c>
    </row>
    <row r="1363" spans="7:9" x14ac:dyDescent="0.25">
      <c r="G1363" s="34" t="e">
        <f t="shared" si="36"/>
        <v>#DIV/0!</v>
      </c>
      <c r="H1363">
        <f t="shared" si="37"/>
        <v>0</v>
      </c>
      <c r="I1363" t="str">
        <f t="shared" si="38"/>
        <v>Achieved</v>
      </c>
    </row>
    <row r="1364" spans="7:9" x14ac:dyDescent="0.25">
      <c r="G1364" s="34" t="e">
        <f t="shared" si="36"/>
        <v>#DIV/0!</v>
      </c>
      <c r="H1364">
        <f t="shared" si="37"/>
        <v>0</v>
      </c>
      <c r="I1364" t="str">
        <f t="shared" si="38"/>
        <v>Achieved</v>
      </c>
    </row>
    <row r="1365" spans="7:9" x14ac:dyDescent="0.25">
      <c r="G1365" s="34" t="e">
        <f t="shared" si="36"/>
        <v>#DIV/0!</v>
      </c>
      <c r="H1365">
        <f t="shared" si="37"/>
        <v>0</v>
      </c>
      <c r="I1365" t="str">
        <f t="shared" si="38"/>
        <v>Achieved</v>
      </c>
    </row>
    <row r="1366" spans="7:9" x14ac:dyDescent="0.25">
      <c r="G1366" s="34" t="e">
        <f t="shared" si="36"/>
        <v>#DIV/0!</v>
      </c>
      <c r="H1366">
        <f t="shared" si="37"/>
        <v>0</v>
      </c>
      <c r="I1366" t="str">
        <f t="shared" si="38"/>
        <v>Achieved</v>
      </c>
    </row>
    <row r="1367" spans="7:9" x14ac:dyDescent="0.25">
      <c r="G1367" s="34" t="e">
        <f t="shared" si="36"/>
        <v>#DIV/0!</v>
      </c>
      <c r="H1367">
        <f t="shared" si="37"/>
        <v>0</v>
      </c>
      <c r="I1367" t="str">
        <f t="shared" si="38"/>
        <v>Achieved</v>
      </c>
    </row>
    <row r="1368" spans="7:9" x14ac:dyDescent="0.25">
      <c r="G1368" s="34" t="e">
        <f t="shared" si="36"/>
        <v>#DIV/0!</v>
      </c>
      <c r="H1368">
        <f t="shared" si="37"/>
        <v>0</v>
      </c>
      <c r="I1368" t="str">
        <f t="shared" si="38"/>
        <v>Achieved</v>
      </c>
    </row>
    <row r="1369" spans="7:9" x14ac:dyDescent="0.25">
      <c r="G1369" s="34" t="e">
        <f t="shared" si="36"/>
        <v>#DIV/0!</v>
      </c>
      <c r="H1369">
        <f t="shared" si="37"/>
        <v>0</v>
      </c>
      <c r="I1369" t="str">
        <f t="shared" si="38"/>
        <v>Achieved</v>
      </c>
    </row>
    <row r="1370" spans="7:9" x14ac:dyDescent="0.25">
      <c r="G1370" s="34" t="e">
        <f t="shared" si="36"/>
        <v>#DIV/0!</v>
      </c>
      <c r="H1370">
        <f t="shared" si="37"/>
        <v>0</v>
      </c>
      <c r="I1370" t="str">
        <f t="shared" si="38"/>
        <v>Achieved</v>
      </c>
    </row>
    <row r="1371" spans="7:9" x14ac:dyDescent="0.25">
      <c r="G1371" s="34" t="e">
        <f t="shared" si="36"/>
        <v>#DIV/0!</v>
      </c>
      <c r="H1371">
        <f t="shared" si="37"/>
        <v>0</v>
      </c>
      <c r="I1371" t="str">
        <f t="shared" si="38"/>
        <v>Achieved</v>
      </c>
    </row>
    <row r="1372" spans="7:9" x14ac:dyDescent="0.25">
      <c r="G1372" s="34" t="e">
        <f t="shared" si="36"/>
        <v>#DIV/0!</v>
      </c>
      <c r="H1372">
        <f t="shared" si="37"/>
        <v>0</v>
      </c>
      <c r="I1372" t="str">
        <f t="shared" si="38"/>
        <v>Achieved</v>
      </c>
    </row>
    <row r="1373" spans="7:9" x14ac:dyDescent="0.25">
      <c r="G1373" s="34" t="e">
        <f t="shared" si="36"/>
        <v>#DIV/0!</v>
      </c>
      <c r="H1373">
        <f t="shared" si="37"/>
        <v>0</v>
      </c>
      <c r="I1373" t="str">
        <f t="shared" si="38"/>
        <v>Achieved</v>
      </c>
    </row>
    <row r="1374" spans="7:9" x14ac:dyDescent="0.25">
      <c r="G1374" s="34" t="e">
        <f t="shared" si="36"/>
        <v>#DIV/0!</v>
      </c>
      <c r="H1374">
        <f t="shared" si="37"/>
        <v>0</v>
      </c>
      <c r="I1374" t="str">
        <f t="shared" si="38"/>
        <v>Achieved</v>
      </c>
    </row>
    <row r="1375" spans="7:9" x14ac:dyDescent="0.25">
      <c r="G1375" s="34" t="e">
        <f t="shared" si="36"/>
        <v>#DIV/0!</v>
      </c>
      <c r="H1375">
        <f t="shared" si="37"/>
        <v>0</v>
      </c>
      <c r="I1375" t="str">
        <f t="shared" si="38"/>
        <v>Achieved</v>
      </c>
    </row>
    <row r="1376" spans="7:9" x14ac:dyDescent="0.25">
      <c r="G1376" s="34" t="e">
        <f t="shared" si="36"/>
        <v>#DIV/0!</v>
      </c>
      <c r="H1376">
        <f t="shared" si="37"/>
        <v>0</v>
      </c>
      <c r="I1376" t="str">
        <f t="shared" si="38"/>
        <v>Achieved</v>
      </c>
    </row>
    <row r="1377" spans="7:9" x14ac:dyDescent="0.25">
      <c r="G1377" s="34" t="e">
        <f t="shared" si="36"/>
        <v>#DIV/0!</v>
      </c>
      <c r="H1377">
        <f t="shared" si="37"/>
        <v>0</v>
      </c>
      <c r="I1377" t="str">
        <f t="shared" si="38"/>
        <v>Achieved</v>
      </c>
    </row>
    <row r="1378" spans="7:9" x14ac:dyDescent="0.25">
      <c r="G1378" s="34" t="e">
        <f t="shared" si="36"/>
        <v>#DIV/0!</v>
      </c>
      <c r="H1378">
        <f t="shared" si="37"/>
        <v>0</v>
      </c>
      <c r="I1378" t="str">
        <f t="shared" si="38"/>
        <v>Achieved</v>
      </c>
    </row>
    <row r="1379" spans="7:9" x14ac:dyDescent="0.25">
      <c r="G1379" s="34" t="e">
        <f t="shared" si="36"/>
        <v>#DIV/0!</v>
      </c>
      <c r="H1379">
        <f t="shared" si="37"/>
        <v>0</v>
      </c>
      <c r="I1379" t="str">
        <f t="shared" si="38"/>
        <v>Achieved</v>
      </c>
    </row>
    <row r="1380" spans="7:9" x14ac:dyDescent="0.25">
      <c r="G1380" s="34" t="e">
        <f t="shared" si="36"/>
        <v>#DIV/0!</v>
      </c>
      <c r="H1380">
        <f t="shared" si="37"/>
        <v>0</v>
      </c>
      <c r="I1380" t="str">
        <f t="shared" si="38"/>
        <v>Achieved</v>
      </c>
    </row>
    <row r="1381" spans="7:9" x14ac:dyDescent="0.25">
      <c r="G1381" s="34" t="e">
        <f t="shared" si="36"/>
        <v>#DIV/0!</v>
      </c>
      <c r="H1381">
        <f t="shared" si="37"/>
        <v>0</v>
      </c>
      <c r="I1381" t="str">
        <f t="shared" si="38"/>
        <v>Achieved</v>
      </c>
    </row>
    <row r="1382" spans="7:9" x14ac:dyDescent="0.25">
      <c r="G1382" s="34" t="e">
        <f t="shared" si="36"/>
        <v>#DIV/0!</v>
      </c>
      <c r="H1382">
        <f t="shared" si="37"/>
        <v>0</v>
      </c>
      <c r="I1382" t="str">
        <f t="shared" si="38"/>
        <v>Achieved</v>
      </c>
    </row>
    <row r="1383" spans="7:9" x14ac:dyDescent="0.25">
      <c r="G1383" s="34" t="e">
        <f t="shared" si="36"/>
        <v>#DIV/0!</v>
      </c>
      <c r="H1383">
        <f t="shared" si="37"/>
        <v>0</v>
      </c>
      <c r="I1383" t="str">
        <f t="shared" si="38"/>
        <v>Achieved</v>
      </c>
    </row>
    <row r="1384" spans="7:9" x14ac:dyDescent="0.25">
      <c r="G1384" s="34" t="e">
        <f t="shared" si="36"/>
        <v>#DIV/0!</v>
      </c>
      <c r="H1384">
        <f t="shared" si="37"/>
        <v>0</v>
      </c>
      <c r="I1384" t="str">
        <f t="shared" si="38"/>
        <v>Achieved</v>
      </c>
    </row>
    <row r="1385" spans="7:9" x14ac:dyDescent="0.25">
      <c r="G1385" s="34" t="e">
        <f t="shared" si="36"/>
        <v>#DIV/0!</v>
      </c>
      <c r="H1385">
        <f t="shared" si="37"/>
        <v>0</v>
      </c>
      <c r="I1385" t="str">
        <f t="shared" si="38"/>
        <v>Achieved</v>
      </c>
    </row>
    <row r="1386" spans="7:9" x14ac:dyDescent="0.25">
      <c r="G1386" s="34" t="e">
        <f t="shared" si="36"/>
        <v>#DIV/0!</v>
      </c>
      <c r="H1386">
        <f t="shared" si="37"/>
        <v>0</v>
      </c>
      <c r="I1386" t="str">
        <f t="shared" si="38"/>
        <v>Achieved</v>
      </c>
    </row>
    <row r="1387" spans="7:9" x14ac:dyDescent="0.25">
      <c r="G1387" s="34" t="e">
        <f t="shared" si="36"/>
        <v>#DIV/0!</v>
      </c>
      <c r="H1387">
        <f t="shared" si="37"/>
        <v>0</v>
      </c>
      <c r="I1387" t="str">
        <f t="shared" si="38"/>
        <v>Achieved</v>
      </c>
    </row>
    <row r="1388" spans="7:9" x14ac:dyDescent="0.25">
      <c r="G1388" s="34" t="e">
        <f t="shared" si="36"/>
        <v>#DIV/0!</v>
      </c>
      <c r="H1388">
        <f t="shared" si="37"/>
        <v>0</v>
      </c>
      <c r="I1388" t="str">
        <f t="shared" si="38"/>
        <v>Achieved</v>
      </c>
    </row>
    <row r="1389" spans="7:9" x14ac:dyDescent="0.25">
      <c r="G1389" s="34" t="e">
        <f t="shared" si="36"/>
        <v>#DIV/0!</v>
      </c>
      <c r="H1389">
        <f t="shared" si="37"/>
        <v>0</v>
      </c>
      <c r="I1389" t="str">
        <f t="shared" si="38"/>
        <v>Achieved</v>
      </c>
    </row>
    <row r="1390" spans="7:9" x14ac:dyDescent="0.25">
      <c r="G1390" s="34" t="e">
        <f t="shared" si="36"/>
        <v>#DIV/0!</v>
      </c>
      <c r="H1390">
        <f t="shared" si="37"/>
        <v>0</v>
      </c>
      <c r="I1390" t="str">
        <f t="shared" si="38"/>
        <v>Achieved</v>
      </c>
    </row>
    <row r="1391" spans="7:9" x14ac:dyDescent="0.25">
      <c r="G1391" s="34" t="e">
        <f t="shared" si="36"/>
        <v>#DIV/0!</v>
      </c>
      <c r="H1391">
        <f t="shared" si="37"/>
        <v>0</v>
      </c>
      <c r="I1391" t="str">
        <f t="shared" si="38"/>
        <v>Achieved</v>
      </c>
    </row>
    <row r="1392" spans="7:9" x14ac:dyDescent="0.25">
      <c r="G1392" s="34" t="e">
        <f t="shared" si="36"/>
        <v>#DIV/0!</v>
      </c>
      <c r="H1392">
        <f t="shared" si="37"/>
        <v>0</v>
      </c>
      <c r="I1392" t="str">
        <f t="shared" si="38"/>
        <v>Achieved</v>
      </c>
    </row>
    <row r="1393" spans="7:9" x14ac:dyDescent="0.25">
      <c r="G1393" s="34" t="e">
        <f t="shared" si="36"/>
        <v>#DIV/0!</v>
      </c>
      <c r="H1393">
        <f t="shared" si="37"/>
        <v>0</v>
      </c>
      <c r="I1393" t="str">
        <f t="shared" si="38"/>
        <v>Achieved</v>
      </c>
    </row>
    <row r="1394" spans="7:9" x14ac:dyDescent="0.25">
      <c r="G1394" s="34" t="e">
        <f t="shared" si="36"/>
        <v>#DIV/0!</v>
      </c>
      <c r="H1394">
        <f t="shared" si="37"/>
        <v>0</v>
      </c>
      <c r="I1394" t="str">
        <f t="shared" si="38"/>
        <v>Achieved</v>
      </c>
    </row>
    <row r="1395" spans="7:9" x14ac:dyDescent="0.25">
      <c r="G1395" s="34" t="e">
        <f t="shared" si="36"/>
        <v>#DIV/0!</v>
      </c>
      <c r="H1395">
        <f t="shared" si="37"/>
        <v>0</v>
      </c>
      <c r="I1395" t="str">
        <f t="shared" si="38"/>
        <v>Achieved</v>
      </c>
    </row>
    <row r="1396" spans="7:9" x14ac:dyDescent="0.25">
      <c r="G1396" s="34" t="e">
        <f t="shared" si="36"/>
        <v>#DIV/0!</v>
      </c>
      <c r="H1396">
        <f t="shared" si="37"/>
        <v>0</v>
      </c>
      <c r="I1396" t="str">
        <f t="shared" si="38"/>
        <v>Achieved</v>
      </c>
    </row>
    <row r="1397" spans="7:9" x14ac:dyDescent="0.25">
      <c r="G1397" s="34" t="e">
        <f t="shared" si="36"/>
        <v>#DIV/0!</v>
      </c>
      <c r="H1397">
        <f t="shared" si="37"/>
        <v>0</v>
      </c>
      <c r="I1397" t="str">
        <f t="shared" si="38"/>
        <v>Achieved</v>
      </c>
    </row>
    <row r="1398" spans="7:9" x14ac:dyDescent="0.25">
      <c r="G1398" s="34" t="e">
        <f t="shared" si="36"/>
        <v>#DIV/0!</v>
      </c>
      <c r="H1398">
        <f t="shared" si="37"/>
        <v>0</v>
      </c>
      <c r="I1398" t="str">
        <f t="shared" si="38"/>
        <v>Achieved</v>
      </c>
    </row>
    <row r="1399" spans="7:9" x14ac:dyDescent="0.25">
      <c r="G1399" s="34" t="e">
        <f t="shared" si="36"/>
        <v>#DIV/0!</v>
      </c>
      <c r="H1399">
        <f t="shared" si="37"/>
        <v>0</v>
      </c>
      <c r="I1399" t="str">
        <f t="shared" si="38"/>
        <v>Achieved</v>
      </c>
    </row>
    <row r="1400" spans="7:9" x14ac:dyDescent="0.25">
      <c r="G1400" s="34" t="e">
        <f t="shared" si="36"/>
        <v>#DIV/0!</v>
      </c>
      <c r="H1400">
        <f t="shared" si="37"/>
        <v>0</v>
      </c>
      <c r="I1400" t="str">
        <f t="shared" si="38"/>
        <v>Achieved</v>
      </c>
    </row>
    <row r="1401" spans="7:9" x14ac:dyDescent="0.25">
      <c r="G1401" s="34" t="e">
        <f t="shared" si="36"/>
        <v>#DIV/0!</v>
      </c>
      <c r="H1401">
        <f t="shared" si="37"/>
        <v>0</v>
      </c>
      <c r="I1401" t="str">
        <f t="shared" si="38"/>
        <v>Achieved</v>
      </c>
    </row>
    <row r="1402" spans="7:9" x14ac:dyDescent="0.25">
      <c r="G1402" s="34" t="e">
        <f t="shared" si="36"/>
        <v>#DIV/0!</v>
      </c>
      <c r="H1402">
        <f t="shared" si="37"/>
        <v>0</v>
      </c>
      <c r="I1402" t="str">
        <f t="shared" si="38"/>
        <v>Achieved</v>
      </c>
    </row>
    <row r="1403" spans="7:9" x14ac:dyDescent="0.25">
      <c r="G1403" s="34" t="e">
        <f t="shared" si="36"/>
        <v>#DIV/0!</v>
      </c>
      <c r="H1403">
        <f t="shared" si="37"/>
        <v>0</v>
      </c>
      <c r="I1403" t="str">
        <f t="shared" si="38"/>
        <v>Achieved</v>
      </c>
    </row>
    <row r="1404" spans="7:9" x14ac:dyDescent="0.25">
      <c r="G1404" s="34" t="e">
        <f t="shared" si="36"/>
        <v>#DIV/0!</v>
      </c>
      <c r="H1404">
        <f t="shared" si="37"/>
        <v>0</v>
      </c>
      <c r="I1404" t="str">
        <f t="shared" si="38"/>
        <v>Achieved</v>
      </c>
    </row>
    <row r="1405" spans="7:9" x14ac:dyDescent="0.25">
      <c r="G1405" s="34" t="e">
        <f t="shared" si="36"/>
        <v>#DIV/0!</v>
      </c>
      <c r="H1405">
        <f t="shared" si="37"/>
        <v>0</v>
      </c>
      <c r="I1405" t="str">
        <f t="shared" si="38"/>
        <v>Achieved</v>
      </c>
    </row>
    <row r="1406" spans="7:9" x14ac:dyDescent="0.25">
      <c r="G1406" s="34" t="e">
        <f t="shared" si="36"/>
        <v>#DIV/0!</v>
      </c>
      <c r="H1406">
        <f t="shared" si="37"/>
        <v>0</v>
      </c>
      <c r="I1406" t="str">
        <f t="shared" si="38"/>
        <v>Achieved</v>
      </c>
    </row>
    <row r="1407" spans="7:9" x14ac:dyDescent="0.25">
      <c r="G1407" s="34" t="e">
        <f t="shared" si="36"/>
        <v>#DIV/0!</v>
      </c>
      <c r="H1407">
        <f t="shared" si="37"/>
        <v>0</v>
      </c>
      <c r="I1407" t="str">
        <f t="shared" si="38"/>
        <v>Achieved</v>
      </c>
    </row>
    <row r="1408" spans="7:9" x14ac:dyDescent="0.25">
      <c r="G1408" s="34" t="e">
        <f t="shared" si="36"/>
        <v>#DIV/0!</v>
      </c>
      <c r="H1408">
        <f t="shared" si="37"/>
        <v>0</v>
      </c>
      <c r="I1408" t="str">
        <f t="shared" si="38"/>
        <v>Achieved</v>
      </c>
    </row>
    <row r="1409" spans="7:9" x14ac:dyDescent="0.25">
      <c r="G1409" s="34" t="e">
        <f t="shared" si="36"/>
        <v>#DIV/0!</v>
      </c>
      <c r="H1409">
        <f t="shared" si="37"/>
        <v>0</v>
      </c>
      <c r="I1409" t="str">
        <f t="shared" si="38"/>
        <v>Achieved</v>
      </c>
    </row>
    <row r="1410" spans="7:9" x14ac:dyDescent="0.25">
      <c r="G1410" s="34" t="e">
        <f t="shared" si="36"/>
        <v>#DIV/0!</v>
      </c>
      <c r="H1410">
        <f t="shared" si="37"/>
        <v>0</v>
      </c>
      <c r="I1410" t="str">
        <f t="shared" si="38"/>
        <v>Achieved</v>
      </c>
    </row>
    <row r="1411" spans="7:9" x14ac:dyDescent="0.25">
      <c r="G1411" s="34" t="e">
        <f t="shared" si="36"/>
        <v>#DIV/0!</v>
      </c>
      <c r="H1411">
        <f t="shared" si="37"/>
        <v>0</v>
      </c>
      <c r="I1411" t="str">
        <f t="shared" si="38"/>
        <v>Achieved</v>
      </c>
    </row>
    <row r="1412" spans="7:9" x14ac:dyDescent="0.25">
      <c r="G1412" s="34" t="e">
        <f t="shared" si="36"/>
        <v>#DIV/0!</v>
      </c>
      <c r="H1412">
        <f t="shared" si="37"/>
        <v>0</v>
      </c>
      <c r="I1412" t="str">
        <f t="shared" si="38"/>
        <v>Achieved</v>
      </c>
    </row>
    <row r="1413" spans="7:9" x14ac:dyDescent="0.25">
      <c r="G1413" s="34" t="e">
        <f t="shared" si="36"/>
        <v>#DIV/0!</v>
      </c>
      <c r="H1413">
        <f t="shared" si="37"/>
        <v>0</v>
      </c>
      <c r="I1413" t="str">
        <f t="shared" si="38"/>
        <v>Achieved</v>
      </c>
    </row>
    <row r="1414" spans="7:9" x14ac:dyDescent="0.25">
      <c r="G1414" s="34" t="e">
        <f t="shared" si="36"/>
        <v>#DIV/0!</v>
      </c>
      <c r="H1414">
        <f t="shared" si="37"/>
        <v>0</v>
      </c>
      <c r="I1414" t="str">
        <f t="shared" si="38"/>
        <v>Achieved</v>
      </c>
    </row>
    <row r="1415" spans="7:9" x14ac:dyDescent="0.25">
      <c r="G1415" s="34" t="e">
        <f t="shared" ref="G1415:G1478" si="39">E1415/D1415</f>
        <v>#DIV/0!</v>
      </c>
      <c r="H1415">
        <f t="shared" ref="H1415:H1478" si="40">E1415-D1415</f>
        <v>0</v>
      </c>
      <c r="I1415" t="str">
        <f t="shared" ref="I1415:I1478" si="41">IF(H1415&gt;=0,"Achieved","Not Achieved")</f>
        <v>Achieved</v>
      </c>
    </row>
    <row r="1416" spans="7:9" x14ac:dyDescent="0.25">
      <c r="G1416" s="34" t="e">
        <f t="shared" si="39"/>
        <v>#DIV/0!</v>
      </c>
      <c r="H1416">
        <f t="shared" si="40"/>
        <v>0</v>
      </c>
      <c r="I1416" t="str">
        <f t="shared" si="41"/>
        <v>Achieved</v>
      </c>
    </row>
    <row r="1417" spans="7:9" x14ac:dyDescent="0.25">
      <c r="G1417" s="34" t="e">
        <f t="shared" si="39"/>
        <v>#DIV/0!</v>
      </c>
      <c r="H1417">
        <f t="shared" si="40"/>
        <v>0</v>
      </c>
      <c r="I1417" t="str">
        <f t="shared" si="41"/>
        <v>Achieved</v>
      </c>
    </row>
    <row r="1418" spans="7:9" x14ac:dyDescent="0.25">
      <c r="G1418" s="34" t="e">
        <f t="shared" si="39"/>
        <v>#DIV/0!</v>
      </c>
      <c r="H1418">
        <f t="shared" si="40"/>
        <v>0</v>
      </c>
      <c r="I1418" t="str">
        <f t="shared" si="41"/>
        <v>Achieved</v>
      </c>
    </row>
    <row r="1419" spans="7:9" x14ac:dyDescent="0.25">
      <c r="G1419" s="34" t="e">
        <f t="shared" si="39"/>
        <v>#DIV/0!</v>
      </c>
      <c r="H1419">
        <f t="shared" si="40"/>
        <v>0</v>
      </c>
      <c r="I1419" t="str">
        <f t="shared" si="41"/>
        <v>Achieved</v>
      </c>
    </row>
    <row r="1420" spans="7:9" x14ac:dyDescent="0.25">
      <c r="G1420" s="34" t="e">
        <f t="shared" si="39"/>
        <v>#DIV/0!</v>
      </c>
      <c r="H1420">
        <f t="shared" si="40"/>
        <v>0</v>
      </c>
      <c r="I1420" t="str">
        <f t="shared" si="41"/>
        <v>Achieved</v>
      </c>
    </row>
    <row r="1421" spans="7:9" x14ac:dyDescent="0.25">
      <c r="G1421" s="34" t="e">
        <f t="shared" si="39"/>
        <v>#DIV/0!</v>
      </c>
      <c r="H1421">
        <f t="shared" si="40"/>
        <v>0</v>
      </c>
      <c r="I1421" t="str">
        <f t="shared" si="41"/>
        <v>Achieved</v>
      </c>
    </row>
    <row r="1422" spans="7:9" x14ac:dyDescent="0.25">
      <c r="G1422" s="34" t="e">
        <f t="shared" si="39"/>
        <v>#DIV/0!</v>
      </c>
      <c r="H1422">
        <f t="shared" si="40"/>
        <v>0</v>
      </c>
      <c r="I1422" t="str">
        <f t="shared" si="41"/>
        <v>Achieved</v>
      </c>
    </row>
    <row r="1423" spans="7:9" x14ac:dyDescent="0.25">
      <c r="G1423" s="34" t="e">
        <f t="shared" si="39"/>
        <v>#DIV/0!</v>
      </c>
      <c r="H1423">
        <f t="shared" si="40"/>
        <v>0</v>
      </c>
      <c r="I1423" t="str">
        <f t="shared" si="41"/>
        <v>Achieved</v>
      </c>
    </row>
    <row r="1424" spans="7:9" x14ac:dyDescent="0.25">
      <c r="G1424" s="34" t="e">
        <f t="shared" si="39"/>
        <v>#DIV/0!</v>
      </c>
      <c r="H1424">
        <f t="shared" si="40"/>
        <v>0</v>
      </c>
      <c r="I1424" t="str">
        <f t="shared" si="41"/>
        <v>Achieved</v>
      </c>
    </row>
    <row r="1425" spans="7:9" x14ac:dyDescent="0.25">
      <c r="G1425" s="34" t="e">
        <f t="shared" si="39"/>
        <v>#DIV/0!</v>
      </c>
      <c r="H1425">
        <f t="shared" si="40"/>
        <v>0</v>
      </c>
      <c r="I1425" t="str">
        <f t="shared" si="41"/>
        <v>Achieved</v>
      </c>
    </row>
    <row r="1426" spans="7:9" x14ac:dyDescent="0.25">
      <c r="G1426" s="34" t="e">
        <f t="shared" si="39"/>
        <v>#DIV/0!</v>
      </c>
      <c r="H1426">
        <f t="shared" si="40"/>
        <v>0</v>
      </c>
      <c r="I1426" t="str">
        <f t="shared" si="41"/>
        <v>Achieved</v>
      </c>
    </row>
    <row r="1427" spans="7:9" x14ac:dyDescent="0.25">
      <c r="G1427" s="34" t="e">
        <f t="shared" si="39"/>
        <v>#DIV/0!</v>
      </c>
      <c r="H1427">
        <f t="shared" si="40"/>
        <v>0</v>
      </c>
      <c r="I1427" t="str">
        <f t="shared" si="41"/>
        <v>Achieved</v>
      </c>
    </row>
    <row r="1428" spans="7:9" x14ac:dyDescent="0.25">
      <c r="G1428" s="34" t="e">
        <f t="shared" si="39"/>
        <v>#DIV/0!</v>
      </c>
      <c r="H1428">
        <f t="shared" si="40"/>
        <v>0</v>
      </c>
      <c r="I1428" t="str">
        <f t="shared" si="41"/>
        <v>Achieved</v>
      </c>
    </row>
    <row r="1429" spans="7:9" x14ac:dyDescent="0.25">
      <c r="G1429" s="34" t="e">
        <f t="shared" si="39"/>
        <v>#DIV/0!</v>
      </c>
      <c r="H1429">
        <f t="shared" si="40"/>
        <v>0</v>
      </c>
      <c r="I1429" t="str">
        <f t="shared" si="41"/>
        <v>Achieved</v>
      </c>
    </row>
    <row r="1430" spans="7:9" x14ac:dyDescent="0.25">
      <c r="G1430" s="34" t="e">
        <f t="shared" si="39"/>
        <v>#DIV/0!</v>
      </c>
      <c r="H1430">
        <f t="shared" si="40"/>
        <v>0</v>
      </c>
      <c r="I1430" t="str">
        <f t="shared" si="41"/>
        <v>Achieved</v>
      </c>
    </row>
    <row r="1431" spans="7:9" x14ac:dyDescent="0.25">
      <c r="G1431" s="34" t="e">
        <f t="shared" si="39"/>
        <v>#DIV/0!</v>
      </c>
      <c r="H1431">
        <f t="shared" si="40"/>
        <v>0</v>
      </c>
      <c r="I1431" t="str">
        <f t="shared" si="41"/>
        <v>Achieved</v>
      </c>
    </row>
    <row r="1432" spans="7:9" x14ac:dyDescent="0.25">
      <c r="G1432" s="34" t="e">
        <f t="shared" si="39"/>
        <v>#DIV/0!</v>
      </c>
      <c r="H1432">
        <f t="shared" si="40"/>
        <v>0</v>
      </c>
      <c r="I1432" t="str">
        <f t="shared" si="41"/>
        <v>Achieved</v>
      </c>
    </row>
    <row r="1433" spans="7:9" x14ac:dyDescent="0.25">
      <c r="G1433" s="34" t="e">
        <f t="shared" si="39"/>
        <v>#DIV/0!</v>
      </c>
      <c r="H1433">
        <f t="shared" si="40"/>
        <v>0</v>
      </c>
      <c r="I1433" t="str">
        <f t="shared" si="41"/>
        <v>Achieved</v>
      </c>
    </row>
    <row r="1434" spans="7:9" x14ac:dyDescent="0.25">
      <c r="G1434" s="34" t="e">
        <f t="shared" si="39"/>
        <v>#DIV/0!</v>
      </c>
      <c r="H1434">
        <f t="shared" si="40"/>
        <v>0</v>
      </c>
      <c r="I1434" t="str">
        <f t="shared" si="41"/>
        <v>Achieved</v>
      </c>
    </row>
    <row r="1435" spans="7:9" x14ac:dyDescent="0.25">
      <c r="G1435" s="34" t="e">
        <f t="shared" si="39"/>
        <v>#DIV/0!</v>
      </c>
      <c r="H1435">
        <f t="shared" si="40"/>
        <v>0</v>
      </c>
      <c r="I1435" t="str">
        <f t="shared" si="41"/>
        <v>Achieved</v>
      </c>
    </row>
    <row r="1436" spans="7:9" x14ac:dyDescent="0.25">
      <c r="G1436" s="34" t="e">
        <f t="shared" si="39"/>
        <v>#DIV/0!</v>
      </c>
      <c r="H1436">
        <f t="shared" si="40"/>
        <v>0</v>
      </c>
      <c r="I1436" t="str">
        <f t="shared" si="41"/>
        <v>Achieved</v>
      </c>
    </row>
    <row r="1437" spans="7:9" x14ac:dyDescent="0.25">
      <c r="G1437" s="34" t="e">
        <f t="shared" si="39"/>
        <v>#DIV/0!</v>
      </c>
      <c r="H1437">
        <f t="shared" si="40"/>
        <v>0</v>
      </c>
      <c r="I1437" t="str">
        <f t="shared" si="41"/>
        <v>Achieved</v>
      </c>
    </row>
    <row r="1438" spans="7:9" x14ac:dyDescent="0.25">
      <c r="G1438" s="34" t="e">
        <f t="shared" si="39"/>
        <v>#DIV/0!</v>
      </c>
      <c r="H1438">
        <f t="shared" si="40"/>
        <v>0</v>
      </c>
      <c r="I1438" t="str">
        <f t="shared" si="41"/>
        <v>Achieved</v>
      </c>
    </row>
    <row r="1439" spans="7:9" x14ac:dyDescent="0.25">
      <c r="G1439" s="34" t="e">
        <f t="shared" si="39"/>
        <v>#DIV/0!</v>
      </c>
      <c r="H1439">
        <f t="shared" si="40"/>
        <v>0</v>
      </c>
      <c r="I1439" t="str">
        <f t="shared" si="41"/>
        <v>Achieved</v>
      </c>
    </row>
    <row r="1440" spans="7:9" x14ac:dyDescent="0.25">
      <c r="G1440" s="34" t="e">
        <f t="shared" si="39"/>
        <v>#DIV/0!</v>
      </c>
      <c r="H1440">
        <f t="shared" si="40"/>
        <v>0</v>
      </c>
      <c r="I1440" t="str">
        <f t="shared" si="41"/>
        <v>Achieved</v>
      </c>
    </row>
    <row r="1441" spans="7:9" x14ac:dyDescent="0.25">
      <c r="G1441" s="34" t="e">
        <f t="shared" si="39"/>
        <v>#DIV/0!</v>
      </c>
      <c r="H1441">
        <f t="shared" si="40"/>
        <v>0</v>
      </c>
      <c r="I1441" t="str">
        <f t="shared" si="41"/>
        <v>Achieved</v>
      </c>
    </row>
    <row r="1442" spans="7:9" x14ac:dyDescent="0.25">
      <c r="G1442" s="34" t="e">
        <f t="shared" si="39"/>
        <v>#DIV/0!</v>
      </c>
      <c r="H1442">
        <f t="shared" si="40"/>
        <v>0</v>
      </c>
      <c r="I1442" t="str">
        <f t="shared" si="41"/>
        <v>Achieved</v>
      </c>
    </row>
    <row r="1443" spans="7:9" x14ac:dyDescent="0.25">
      <c r="G1443" s="34" t="e">
        <f t="shared" si="39"/>
        <v>#DIV/0!</v>
      </c>
      <c r="H1443">
        <f t="shared" si="40"/>
        <v>0</v>
      </c>
      <c r="I1443" t="str">
        <f t="shared" si="41"/>
        <v>Achieved</v>
      </c>
    </row>
    <row r="1444" spans="7:9" x14ac:dyDescent="0.25">
      <c r="G1444" s="34" t="e">
        <f t="shared" si="39"/>
        <v>#DIV/0!</v>
      </c>
      <c r="H1444">
        <f t="shared" si="40"/>
        <v>0</v>
      </c>
      <c r="I1444" t="str">
        <f t="shared" si="41"/>
        <v>Achieved</v>
      </c>
    </row>
    <row r="1445" spans="7:9" x14ac:dyDescent="0.25">
      <c r="G1445" s="34" t="e">
        <f t="shared" si="39"/>
        <v>#DIV/0!</v>
      </c>
      <c r="H1445">
        <f t="shared" si="40"/>
        <v>0</v>
      </c>
      <c r="I1445" t="str">
        <f t="shared" si="41"/>
        <v>Achieved</v>
      </c>
    </row>
    <row r="1446" spans="7:9" x14ac:dyDescent="0.25">
      <c r="G1446" s="34" t="e">
        <f t="shared" si="39"/>
        <v>#DIV/0!</v>
      </c>
      <c r="H1446">
        <f t="shared" si="40"/>
        <v>0</v>
      </c>
      <c r="I1446" t="str">
        <f t="shared" si="41"/>
        <v>Achieved</v>
      </c>
    </row>
    <row r="1447" spans="7:9" x14ac:dyDescent="0.25">
      <c r="G1447" s="34" t="e">
        <f t="shared" si="39"/>
        <v>#DIV/0!</v>
      </c>
      <c r="H1447">
        <f t="shared" si="40"/>
        <v>0</v>
      </c>
      <c r="I1447" t="str">
        <f t="shared" si="41"/>
        <v>Achieved</v>
      </c>
    </row>
    <row r="1448" spans="7:9" x14ac:dyDescent="0.25">
      <c r="G1448" s="34" t="e">
        <f t="shared" si="39"/>
        <v>#DIV/0!</v>
      </c>
      <c r="H1448">
        <f t="shared" si="40"/>
        <v>0</v>
      </c>
      <c r="I1448" t="str">
        <f t="shared" si="41"/>
        <v>Achieved</v>
      </c>
    </row>
    <row r="1449" spans="7:9" x14ac:dyDescent="0.25">
      <c r="G1449" s="34" t="e">
        <f t="shared" si="39"/>
        <v>#DIV/0!</v>
      </c>
      <c r="H1449">
        <f t="shared" si="40"/>
        <v>0</v>
      </c>
      <c r="I1449" t="str">
        <f t="shared" si="41"/>
        <v>Achieved</v>
      </c>
    </row>
    <row r="1450" spans="7:9" x14ac:dyDescent="0.25">
      <c r="G1450" s="34" t="e">
        <f t="shared" si="39"/>
        <v>#DIV/0!</v>
      </c>
      <c r="H1450">
        <f t="shared" si="40"/>
        <v>0</v>
      </c>
      <c r="I1450" t="str">
        <f t="shared" si="41"/>
        <v>Achieved</v>
      </c>
    </row>
    <row r="1451" spans="7:9" x14ac:dyDescent="0.25">
      <c r="G1451" s="34" t="e">
        <f t="shared" si="39"/>
        <v>#DIV/0!</v>
      </c>
      <c r="H1451">
        <f t="shared" si="40"/>
        <v>0</v>
      </c>
      <c r="I1451" t="str">
        <f t="shared" si="41"/>
        <v>Achieved</v>
      </c>
    </row>
    <row r="1452" spans="7:9" x14ac:dyDescent="0.25">
      <c r="G1452" s="34" t="e">
        <f t="shared" si="39"/>
        <v>#DIV/0!</v>
      </c>
      <c r="H1452">
        <f t="shared" si="40"/>
        <v>0</v>
      </c>
      <c r="I1452" t="str">
        <f t="shared" si="41"/>
        <v>Achieved</v>
      </c>
    </row>
    <row r="1453" spans="7:9" x14ac:dyDescent="0.25">
      <c r="G1453" s="34" t="e">
        <f t="shared" si="39"/>
        <v>#DIV/0!</v>
      </c>
      <c r="H1453">
        <f t="shared" si="40"/>
        <v>0</v>
      </c>
      <c r="I1453" t="str">
        <f t="shared" si="41"/>
        <v>Achieved</v>
      </c>
    </row>
    <row r="1454" spans="7:9" x14ac:dyDescent="0.25">
      <c r="G1454" s="34" t="e">
        <f t="shared" si="39"/>
        <v>#DIV/0!</v>
      </c>
      <c r="H1454">
        <f t="shared" si="40"/>
        <v>0</v>
      </c>
      <c r="I1454" t="str">
        <f t="shared" si="41"/>
        <v>Achieved</v>
      </c>
    </row>
    <row r="1455" spans="7:9" x14ac:dyDescent="0.25">
      <c r="G1455" s="34" t="e">
        <f t="shared" si="39"/>
        <v>#DIV/0!</v>
      </c>
      <c r="H1455">
        <f t="shared" si="40"/>
        <v>0</v>
      </c>
      <c r="I1455" t="str">
        <f t="shared" si="41"/>
        <v>Achieved</v>
      </c>
    </row>
    <row r="1456" spans="7:9" x14ac:dyDescent="0.25">
      <c r="G1456" s="34" t="e">
        <f t="shared" si="39"/>
        <v>#DIV/0!</v>
      </c>
      <c r="H1456">
        <f t="shared" si="40"/>
        <v>0</v>
      </c>
      <c r="I1456" t="str">
        <f t="shared" si="41"/>
        <v>Achieved</v>
      </c>
    </row>
    <row r="1457" spans="7:9" x14ac:dyDescent="0.25">
      <c r="G1457" s="34" t="e">
        <f t="shared" si="39"/>
        <v>#DIV/0!</v>
      </c>
      <c r="H1457">
        <f t="shared" si="40"/>
        <v>0</v>
      </c>
      <c r="I1457" t="str">
        <f t="shared" si="41"/>
        <v>Achieved</v>
      </c>
    </row>
    <row r="1458" spans="7:9" x14ac:dyDescent="0.25">
      <c r="G1458" s="34" t="e">
        <f t="shared" si="39"/>
        <v>#DIV/0!</v>
      </c>
      <c r="H1458">
        <f t="shared" si="40"/>
        <v>0</v>
      </c>
      <c r="I1458" t="str">
        <f t="shared" si="41"/>
        <v>Achieved</v>
      </c>
    </row>
    <row r="1459" spans="7:9" x14ac:dyDescent="0.25">
      <c r="G1459" s="34" t="e">
        <f t="shared" si="39"/>
        <v>#DIV/0!</v>
      </c>
      <c r="H1459">
        <f t="shared" si="40"/>
        <v>0</v>
      </c>
      <c r="I1459" t="str">
        <f t="shared" si="41"/>
        <v>Achieved</v>
      </c>
    </row>
    <row r="1460" spans="7:9" x14ac:dyDescent="0.25">
      <c r="G1460" s="34" t="e">
        <f t="shared" si="39"/>
        <v>#DIV/0!</v>
      </c>
      <c r="H1460">
        <f t="shared" si="40"/>
        <v>0</v>
      </c>
      <c r="I1460" t="str">
        <f t="shared" si="41"/>
        <v>Achieved</v>
      </c>
    </row>
    <row r="1461" spans="7:9" x14ac:dyDescent="0.25">
      <c r="G1461" s="34" t="e">
        <f t="shared" si="39"/>
        <v>#DIV/0!</v>
      </c>
      <c r="H1461">
        <f t="shared" si="40"/>
        <v>0</v>
      </c>
      <c r="I1461" t="str">
        <f t="shared" si="41"/>
        <v>Achieved</v>
      </c>
    </row>
    <row r="1462" spans="7:9" x14ac:dyDescent="0.25">
      <c r="G1462" s="34" t="e">
        <f t="shared" si="39"/>
        <v>#DIV/0!</v>
      </c>
      <c r="H1462">
        <f t="shared" si="40"/>
        <v>0</v>
      </c>
      <c r="I1462" t="str">
        <f t="shared" si="41"/>
        <v>Achieved</v>
      </c>
    </row>
    <row r="1463" spans="7:9" x14ac:dyDescent="0.25">
      <c r="G1463" s="34" t="e">
        <f t="shared" si="39"/>
        <v>#DIV/0!</v>
      </c>
      <c r="H1463">
        <f t="shared" si="40"/>
        <v>0</v>
      </c>
      <c r="I1463" t="str">
        <f t="shared" si="41"/>
        <v>Achieved</v>
      </c>
    </row>
    <row r="1464" spans="7:9" x14ac:dyDescent="0.25">
      <c r="G1464" s="34" t="e">
        <f t="shared" si="39"/>
        <v>#DIV/0!</v>
      </c>
      <c r="H1464">
        <f t="shared" si="40"/>
        <v>0</v>
      </c>
      <c r="I1464" t="str">
        <f t="shared" si="41"/>
        <v>Achieved</v>
      </c>
    </row>
    <row r="1465" spans="7:9" x14ac:dyDescent="0.25">
      <c r="G1465" s="34" t="e">
        <f t="shared" si="39"/>
        <v>#DIV/0!</v>
      </c>
      <c r="H1465">
        <f t="shared" si="40"/>
        <v>0</v>
      </c>
      <c r="I1465" t="str">
        <f t="shared" si="41"/>
        <v>Achieved</v>
      </c>
    </row>
    <row r="1466" spans="7:9" x14ac:dyDescent="0.25">
      <c r="G1466" s="34" t="e">
        <f t="shared" si="39"/>
        <v>#DIV/0!</v>
      </c>
      <c r="H1466">
        <f t="shared" si="40"/>
        <v>0</v>
      </c>
      <c r="I1466" t="str">
        <f t="shared" si="41"/>
        <v>Achieved</v>
      </c>
    </row>
    <row r="1467" spans="7:9" x14ac:dyDescent="0.25">
      <c r="G1467" s="34" t="e">
        <f t="shared" si="39"/>
        <v>#DIV/0!</v>
      </c>
      <c r="H1467">
        <f t="shared" si="40"/>
        <v>0</v>
      </c>
      <c r="I1467" t="str">
        <f t="shared" si="41"/>
        <v>Achieved</v>
      </c>
    </row>
    <row r="1468" spans="7:9" x14ac:dyDescent="0.25">
      <c r="G1468" s="34" t="e">
        <f t="shared" si="39"/>
        <v>#DIV/0!</v>
      </c>
      <c r="H1468">
        <f t="shared" si="40"/>
        <v>0</v>
      </c>
      <c r="I1468" t="str">
        <f t="shared" si="41"/>
        <v>Achieved</v>
      </c>
    </row>
    <row r="1469" spans="7:9" x14ac:dyDescent="0.25">
      <c r="G1469" s="34" t="e">
        <f t="shared" si="39"/>
        <v>#DIV/0!</v>
      </c>
      <c r="H1469">
        <f t="shared" si="40"/>
        <v>0</v>
      </c>
      <c r="I1469" t="str">
        <f t="shared" si="41"/>
        <v>Achieved</v>
      </c>
    </row>
    <row r="1470" spans="7:9" x14ac:dyDescent="0.25">
      <c r="G1470" s="34" t="e">
        <f t="shared" si="39"/>
        <v>#DIV/0!</v>
      </c>
      <c r="H1470">
        <f t="shared" si="40"/>
        <v>0</v>
      </c>
      <c r="I1470" t="str">
        <f t="shared" si="41"/>
        <v>Achieved</v>
      </c>
    </row>
    <row r="1471" spans="7:9" x14ac:dyDescent="0.25">
      <c r="G1471" s="34" t="e">
        <f t="shared" si="39"/>
        <v>#DIV/0!</v>
      </c>
      <c r="H1471">
        <f t="shared" si="40"/>
        <v>0</v>
      </c>
      <c r="I1471" t="str">
        <f t="shared" si="41"/>
        <v>Achieved</v>
      </c>
    </row>
    <row r="1472" spans="7:9" x14ac:dyDescent="0.25">
      <c r="G1472" s="34" t="e">
        <f t="shared" si="39"/>
        <v>#DIV/0!</v>
      </c>
      <c r="H1472">
        <f t="shared" si="40"/>
        <v>0</v>
      </c>
      <c r="I1472" t="str">
        <f t="shared" si="41"/>
        <v>Achieved</v>
      </c>
    </row>
    <row r="1473" spans="7:9" x14ac:dyDescent="0.25">
      <c r="G1473" s="34" t="e">
        <f t="shared" si="39"/>
        <v>#DIV/0!</v>
      </c>
      <c r="H1473">
        <f t="shared" si="40"/>
        <v>0</v>
      </c>
      <c r="I1473" t="str">
        <f t="shared" si="41"/>
        <v>Achieved</v>
      </c>
    </row>
    <row r="1474" spans="7:9" x14ac:dyDescent="0.25">
      <c r="G1474" s="34" t="e">
        <f t="shared" si="39"/>
        <v>#DIV/0!</v>
      </c>
      <c r="H1474">
        <f t="shared" si="40"/>
        <v>0</v>
      </c>
      <c r="I1474" t="str">
        <f t="shared" si="41"/>
        <v>Achieved</v>
      </c>
    </row>
    <row r="1475" spans="7:9" x14ac:dyDescent="0.25">
      <c r="G1475" s="34" t="e">
        <f t="shared" si="39"/>
        <v>#DIV/0!</v>
      </c>
      <c r="H1475">
        <f t="shared" si="40"/>
        <v>0</v>
      </c>
      <c r="I1475" t="str">
        <f t="shared" si="41"/>
        <v>Achieved</v>
      </c>
    </row>
    <row r="1476" spans="7:9" x14ac:dyDescent="0.25">
      <c r="G1476" s="34" t="e">
        <f t="shared" si="39"/>
        <v>#DIV/0!</v>
      </c>
      <c r="H1476">
        <f t="shared" si="40"/>
        <v>0</v>
      </c>
      <c r="I1476" t="str">
        <f t="shared" si="41"/>
        <v>Achieved</v>
      </c>
    </row>
    <row r="1477" spans="7:9" x14ac:dyDescent="0.25">
      <c r="G1477" s="34" t="e">
        <f t="shared" si="39"/>
        <v>#DIV/0!</v>
      </c>
      <c r="H1477">
        <f t="shared" si="40"/>
        <v>0</v>
      </c>
      <c r="I1477" t="str">
        <f t="shared" si="41"/>
        <v>Achieved</v>
      </c>
    </row>
    <row r="1478" spans="7:9" x14ac:dyDescent="0.25">
      <c r="G1478" s="34" t="e">
        <f t="shared" si="39"/>
        <v>#DIV/0!</v>
      </c>
      <c r="H1478">
        <f t="shared" si="40"/>
        <v>0</v>
      </c>
      <c r="I1478" t="str">
        <f t="shared" si="41"/>
        <v>Achieved</v>
      </c>
    </row>
    <row r="1479" spans="7:9" x14ac:dyDescent="0.25">
      <c r="G1479" s="34" t="e">
        <f t="shared" ref="G1479:G1542" si="42">E1479/D1479</f>
        <v>#DIV/0!</v>
      </c>
      <c r="H1479">
        <f t="shared" ref="H1479:H1542" si="43">E1479-D1479</f>
        <v>0</v>
      </c>
      <c r="I1479" t="str">
        <f t="shared" ref="I1479:I1542" si="44">IF(H1479&gt;=0,"Achieved","Not Achieved")</f>
        <v>Achieved</v>
      </c>
    </row>
    <row r="1480" spans="7:9" x14ac:dyDescent="0.25">
      <c r="G1480" s="34" t="e">
        <f t="shared" si="42"/>
        <v>#DIV/0!</v>
      </c>
      <c r="H1480">
        <f t="shared" si="43"/>
        <v>0</v>
      </c>
      <c r="I1480" t="str">
        <f t="shared" si="44"/>
        <v>Achieved</v>
      </c>
    </row>
    <row r="1481" spans="7:9" x14ac:dyDescent="0.25">
      <c r="G1481" s="34" t="e">
        <f t="shared" si="42"/>
        <v>#DIV/0!</v>
      </c>
      <c r="H1481">
        <f t="shared" si="43"/>
        <v>0</v>
      </c>
      <c r="I1481" t="str">
        <f t="shared" si="44"/>
        <v>Achieved</v>
      </c>
    </row>
    <row r="1482" spans="7:9" x14ac:dyDescent="0.25">
      <c r="G1482" s="34" t="e">
        <f t="shared" si="42"/>
        <v>#DIV/0!</v>
      </c>
      <c r="H1482">
        <f t="shared" si="43"/>
        <v>0</v>
      </c>
      <c r="I1482" t="str">
        <f t="shared" si="44"/>
        <v>Achieved</v>
      </c>
    </row>
    <row r="1483" spans="7:9" x14ac:dyDescent="0.25">
      <c r="G1483" s="34" t="e">
        <f t="shared" si="42"/>
        <v>#DIV/0!</v>
      </c>
      <c r="H1483">
        <f t="shared" si="43"/>
        <v>0</v>
      </c>
      <c r="I1483" t="str">
        <f t="shared" si="44"/>
        <v>Achieved</v>
      </c>
    </row>
    <row r="1484" spans="7:9" x14ac:dyDescent="0.25">
      <c r="G1484" s="34" t="e">
        <f t="shared" si="42"/>
        <v>#DIV/0!</v>
      </c>
      <c r="H1484">
        <f t="shared" si="43"/>
        <v>0</v>
      </c>
      <c r="I1484" t="str">
        <f t="shared" si="44"/>
        <v>Achieved</v>
      </c>
    </row>
    <row r="1485" spans="7:9" x14ac:dyDescent="0.25">
      <c r="G1485" s="34" t="e">
        <f t="shared" si="42"/>
        <v>#DIV/0!</v>
      </c>
      <c r="H1485">
        <f t="shared" si="43"/>
        <v>0</v>
      </c>
      <c r="I1485" t="str">
        <f t="shared" si="44"/>
        <v>Achieved</v>
      </c>
    </row>
    <row r="1486" spans="7:9" x14ac:dyDescent="0.25">
      <c r="G1486" s="34" t="e">
        <f t="shared" si="42"/>
        <v>#DIV/0!</v>
      </c>
      <c r="H1486">
        <f t="shared" si="43"/>
        <v>0</v>
      </c>
      <c r="I1486" t="str">
        <f t="shared" si="44"/>
        <v>Achieved</v>
      </c>
    </row>
    <row r="1487" spans="7:9" x14ac:dyDescent="0.25">
      <c r="G1487" s="34" t="e">
        <f t="shared" si="42"/>
        <v>#DIV/0!</v>
      </c>
      <c r="H1487">
        <f t="shared" si="43"/>
        <v>0</v>
      </c>
      <c r="I1487" t="str">
        <f t="shared" si="44"/>
        <v>Achieved</v>
      </c>
    </row>
    <row r="1488" spans="7:9" x14ac:dyDescent="0.25">
      <c r="G1488" s="34" t="e">
        <f t="shared" si="42"/>
        <v>#DIV/0!</v>
      </c>
      <c r="H1488">
        <f t="shared" si="43"/>
        <v>0</v>
      </c>
      <c r="I1488" t="str">
        <f t="shared" si="44"/>
        <v>Achieved</v>
      </c>
    </row>
    <row r="1489" spans="7:9" x14ac:dyDescent="0.25">
      <c r="G1489" s="34" t="e">
        <f t="shared" si="42"/>
        <v>#DIV/0!</v>
      </c>
      <c r="H1489">
        <f t="shared" si="43"/>
        <v>0</v>
      </c>
      <c r="I1489" t="str">
        <f t="shared" si="44"/>
        <v>Achieved</v>
      </c>
    </row>
    <row r="1490" spans="7:9" x14ac:dyDescent="0.25">
      <c r="G1490" s="34" t="e">
        <f t="shared" si="42"/>
        <v>#DIV/0!</v>
      </c>
      <c r="H1490">
        <f t="shared" si="43"/>
        <v>0</v>
      </c>
      <c r="I1490" t="str">
        <f t="shared" si="44"/>
        <v>Achieved</v>
      </c>
    </row>
    <row r="1491" spans="7:9" x14ac:dyDescent="0.25">
      <c r="G1491" s="34" t="e">
        <f t="shared" si="42"/>
        <v>#DIV/0!</v>
      </c>
      <c r="H1491">
        <f t="shared" si="43"/>
        <v>0</v>
      </c>
      <c r="I1491" t="str">
        <f t="shared" si="44"/>
        <v>Achieved</v>
      </c>
    </row>
    <row r="1492" spans="7:9" x14ac:dyDescent="0.25">
      <c r="G1492" s="34" t="e">
        <f t="shared" si="42"/>
        <v>#DIV/0!</v>
      </c>
      <c r="H1492">
        <f t="shared" si="43"/>
        <v>0</v>
      </c>
      <c r="I1492" t="str">
        <f t="shared" si="44"/>
        <v>Achieved</v>
      </c>
    </row>
    <row r="1493" spans="7:9" x14ac:dyDescent="0.25">
      <c r="G1493" s="34" t="e">
        <f t="shared" si="42"/>
        <v>#DIV/0!</v>
      </c>
      <c r="H1493">
        <f t="shared" si="43"/>
        <v>0</v>
      </c>
      <c r="I1493" t="str">
        <f t="shared" si="44"/>
        <v>Achieved</v>
      </c>
    </row>
    <row r="1494" spans="7:9" x14ac:dyDescent="0.25">
      <c r="G1494" s="34" t="e">
        <f t="shared" si="42"/>
        <v>#DIV/0!</v>
      </c>
      <c r="H1494">
        <f t="shared" si="43"/>
        <v>0</v>
      </c>
      <c r="I1494" t="str">
        <f t="shared" si="44"/>
        <v>Achieved</v>
      </c>
    </row>
    <row r="1495" spans="7:9" x14ac:dyDescent="0.25">
      <c r="G1495" s="34" t="e">
        <f t="shared" si="42"/>
        <v>#DIV/0!</v>
      </c>
      <c r="H1495">
        <f t="shared" si="43"/>
        <v>0</v>
      </c>
      <c r="I1495" t="str">
        <f t="shared" si="44"/>
        <v>Achieved</v>
      </c>
    </row>
    <row r="1496" spans="7:9" x14ac:dyDescent="0.25">
      <c r="G1496" s="34" t="e">
        <f t="shared" si="42"/>
        <v>#DIV/0!</v>
      </c>
      <c r="H1496">
        <f t="shared" si="43"/>
        <v>0</v>
      </c>
      <c r="I1496" t="str">
        <f t="shared" si="44"/>
        <v>Achieved</v>
      </c>
    </row>
    <row r="1497" spans="7:9" x14ac:dyDescent="0.25">
      <c r="G1497" s="34" t="e">
        <f t="shared" si="42"/>
        <v>#DIV/0!</v>
      </c>
      <c r="H1497">
        <f t="shared" si="43"/>
        <v>0</v>
      </c>
      <c r="I1497" t="str">
        <f t="shared" si="44"/>
        <v>Achieved</v>
      </c>
    </row>
    <row r="1498" spans="7:9" x14ac:dyDescent="0.25">
      <c r="G1498" s="34" t="e">
        <f t="shared" si="42"/>
        <v>#DIV/0!</v>
      </c>
      <c r="H1498">
        <f t="shared" si="43"/>
        <v>0</v>
      </c>
      <c r="I1498" t="str">
        <f t="shared" si="44"/>
        <v>Achieved</v>
      </c>
    </row>
    <row r="1499" spans="7:9" x14ac:dyDescent="0.25">
      <c r="G1499" s="34" t="e">
        <f t="shared" si="42"/>
        <v>#DIV/0!</v>
      </c>
      <c r="H1499">
        <f t="shared" si="43"/>
        <v>0</v>
      </c>
      <c r="I1499" t="str">
        <f t="shared" si="44"/>
        <v>Achieved</v>
      </c>
    </row>
    <row r="1500" spans="7:9" x14ac:dyDescent="0.25">
      <c r="G1500" s="34" t="e">
        <f t="shared" si="42"/>
        <v>#DIV/0!</v>
      </c>
      <c r="H1500">
        <f t="shared" si="43"/>
        <v>0</v>
      </c>
      <c r="I1500" t="str">
        <f t="shared" si="44"/>
        <v>Achieved</v>
      </c>
    </row>
    <row r="1501" spans="7:9" x14ac:dyDescent="0.25">
      <c r="G1501" s="34" t="e">
        <f t="shared" si="42"/>
        <v>#DIV/0!</v>
      </c>
      <c r="H1501">
        <f t="shared" si="43"/>
        <v>0</v>
      </c>
      <c r="I1501" t="str">
        <f t="shared" si="44"/>
        <v>Achieved</v>
      </c>
    </row>
    <row r="1502" spans="7:9" x14ac:dyDescent="0.25">
      <c r="G1502" s="34" t="e">
        <f t="shared" si="42"/>
        <v>#DIV/0!</v>
      </c>
      <c r="H1502">
        <f t="shared" si="43"/>
        <v>0</v>
      </c>
      <c r="I1502" t="str">
        <f t="shared" si="44"/>
        <v>Achieved</v>
      </c>
    </row>
    <row r="1503" spans="7:9" x14ac:dyDescent="0.25">
      <c r="G1503" s="34" t="e">
        <f t="shared" si="42"/>
        <v>#DIV/0!</v>
      </c>
      <c r="H1503">
        <f t="shared" si="43"/>
        <v>0</v>
      </c>
      <c r="I1503" t="str">
        <f t="shared" si="44"/>
        <v>Achieved</v>
      </c>
    </row>
    <row r="1504" spans="7:9" x14ac:dyDescent="0.25">
      <c r="G1504" s="34" t="e">
        <f t="shared" si="42"/>
        <v>#DIV/0!</v>
      </c>
      <c r="H1504">
        <f t="shared" si="43"/>
        <v>0</v>
      </c>
      <c r="I1504" t="str">
        <f t="shared" si="44"/>
        <v>Achieved</v>
      </c>
    </row>
    <row r="1505" spans="7:9" x14ac:dyDescent="0.25">
      <c r="G1505" s="34" t="e">
        <f t="shared" si="42"/>
        <v>#DIV/0!</v>
      </c>
      <c r="H1505">
        <f t="shared" si="43"/>
        <v>0</v>
      </c>
      <c r="I1505" t="str">
        <f t="shared" si="44"/>
        <v>Achieved</v>
      </c>
    </row>
    <row r="1506" spans="7:9" x14ac:dyDescent="0.25">
      <c r="G1506" s="34" t="e">
        <f t="shared" si="42"/>
        <v>#DIV/0!</v>
      </c>
      <c r="H1506">
        <f t="shared" si="43"/>
        <v>0</v>
      </c>
      <c r="I1506" t="str">
        <f t="shared" si="44"/>
        <v>Achieved</v>
      </c>
    </row>
    <row r="1507" spans="7:9" x14ac:dyDescent="0.25">
      <c r="G1507" s="34" t="e">
        <f t="shared" si="42"/>
        <v>#DIV/0!</v>
      </c>
      <c r="H1507">
        <f t="shared" si="43"/>
        <v>0</v>
      </c>
      <c r="I1507" t="str">
        <f t="shared" si="44"/>
        <v>Achieved</v>
      </c>
    </row>
    <row r="1508" spans="7:9" x14ac:dyDescent="0.25">
      <c r="G1508" s="34" t="e">
        <f t="shared" si="42"/>
        <v>#DIV/0!</v>
      </c>
      <c r="H1508">
        <f t="shared" si="43"/>
        <v>0</v>
      </c>
      <c r="I1508" t="str">
        <f t="shared" si="44"/>
        <v>Achieved</v>
      </c>
    </row>
    <row r="1509" spans="7:9" x14ac:dyDescent="0.25">
      <c r="G1509" s="34" t="e">
        <f t="shared" si="42"/>
        <v>#DIV/0!</v>
      </c>
      <c r="H1509">
        <f t="shared" si="43"/>
        <v>0</v>
      </c>
      <c r="I1509" t="str">
        <f t="shared" si="44"/>
        <v>Achieved</v>
      </c>
    </row>
    <row r="1510" spans="7:9" x14ac:dyDescent="0.25">
      <c r="G1510" s="34" t="e">
        <f t="shared" si="42"/>
        <v>#DIV/0!</v>
      </c>
      <c r="H1510">
        <f t="shared" si="43"/>
        <v>0</v>
      </c>
      <c r="I1510" t="str">
        <f t="shared" si="44"/>
        <v>Achieved</v>
      </c>
    </row>
    <row r="1511" spans="7:9" x14ac:dyDescent="0.25">
      <c r="G1511" s="34" t="e">
        <f t="shared" si="42"/>
        <v>#DIV/0!</v>
      </c>
      <c r="H1511">
        <f t="shared" si="43"/>
        <v>0</v>
      </c>
      <c r="I1511" t="str">
        <f t="shared" si="44"/>
        <v>Achieved</v>
      </c>
    </row>
    <row r="1512" spans="7:9" x14ac:dyDescent="0.25">
      <c r="G1512" s="34" t="e">
        <f t="shared" si="42"/>
        <v>#DIV/0!</v>
      </c>
      <c r="H1512">
        <f t="shared" si="43"/>
        <v>0</v>
      </c>
      <c r="I1512" t="str">
        <f t="shared" si="44"/>
        <v>Achieved</v>
      </c>
    </row>
    <row r="1513" spans="7:9" x14ac:dyDescent="0.25">
      <c r="G1513" s="34" t="e">
        <f t="shared" si="42"/>
        <v>#DIV/0!</v>
      </c>
      <c r="H1513">
        <f t="shared" si="43"/>
        <v>0</v>
      </c>
      <c r="I1513" t="str">
        <f t="shared" si="44"/>
        <v>Achieved</v>
      </c>
    </row>
    <row r="1514" spans="7:9" x14ac:dyDescent="0.25">
      <c r="G1514" s="34" t="e">
        <f t="shared" si="42"/>
        <v>#DIV/0!</v>
      </c>
      <c r="H1514">
        <f t="shared" si="43"/>
        <v>0</v>
      </c>
      <c r="I1514" t="str">
        <f t="shared" si="44"/>
        <v>Achieved</v>
      </c>
    </row>
    <row r="1515" spans="7:9" x14ac:dyDescent="0.25">
      <c r="G1515" s="34" t="e">
        <f t="shared" si="42"/>
        <v>#DIV/0!</v>
      </c>
      <c r="H1515">
        <f t="shared" si="43"/>
        <v>0</v>
      </c>
      <c r="I1515" t="str">
        <f t="shared" si="44"/>
        <v>Achieved</v>
      </c>
    </row>
    <row r="1516" spans="7:9" x14ac:dyDescent="0.25">
      <c r="G1516" s="34" t="e">
        <f t="shared" si="42"/>
        <v>#DIV/0!</v>
      </c>
      <c r="H1516">
        <f t="shared" si="43"/>
        <v>0</v>
      </c>
      <c r="I1516" t="str">
        <f t="shared" si="44"/>
        <v>Achieved</v>
      </c>
    </row>
    <row r="1517" spans="7:9" x14ac:dyDescent="0.25">
      <c r="G1517" s="34" t="e">
        <f t="shared" si="42"/>
        <v>#DIV/0!</v>
      </c>
      <c r="H1517">
        <f t="shared" si="43"/>
        <v>0</v>
      </c>
      <c r="I1517" t="str">
        <f t="shared" si="44"/>
        <v>Achieved</v>
      </c>
    </row>
    <row r="1518" spans="7:9" x14ac:dyDescent="0.25">
      <c r="G1518" s="34" t="e">
        <f t="shared" si="42"/>
        <v>#DIV/0!</v>
      </c>
      <c r="H1518">
        <f t="shared" si="43"/>
        <v>0</v>
      </c>
      <c r="I1518" t="str">
        <f t="shared" si="44"/>
        <v>Achieved</v>
      </c>
    </row>
    <row r="1519" spans="7:9" x14ac:dyDescent="0.25">
      <c r="G1519" s="34" t="e">
        <f t="shared" si="42"/>
        <v>#DIV/0!</v>
      </c>
      <c r="H1519">
        <f t="shared" si="43"/>
        <v>0</v>
      </c>
      <c r="I1519" t="str">
        <f t="shared" si="44"/>
        <v>Achieved</v>
      </c>
    </row>
    <row r="1520" spans="7:9" x14ac:dyDescent="0.25">
      <c r="G1520" s="34" t="e">
        <f t="shared" si="42"/>
        <v>#DIV/0!</v>
      </c>
      <c r="H1520">
        <f t="shared" si="43"/>
        <v>0</v>
      </c>
      <c r="I1520" t="str">
        <f t="shared" si="44"/>
        <v>Achieved</v>
      </c>
    </row>
    <row r="1521" spans="7:9" x14ac:dyDescent="0.25">
      <c r="G1521" s="34" t="e">
        <f t="shared" si="42"/>
        <v>#DIV/0!</v>
      </c>
      <c r="H1521">
        <f t="shared" si="43"/>
        <v>0</v>
      </c>
      <c r="I1521" t="str">
        <f t="shared" si="44"/>
        <v>Achieved</v>
      </c>
    </row>
    <row r="1522" spans="7:9" x14ac:dyDescent="0.25">
      <c r="G1522" s="34" t="e">
        <f t="shared" si="42"/>
        <v>#DIV/0!</v>
      </c>
      <c r="H1522">
        <f t="shared" si="43"/>
        <v>0</v>
      </c>
      <c r="I1522" t="str">
        <f t="shared" si="44"/>
        <v>Achieved</v>
      </c>
    </row>
    <row r="1523" spans="7:9" x14ac:dyDescent="0.25">
      <c r="G1523" s="34" t="e">
        <f t="shared" si="42"/>
        <v>#DIV/0!</v>
      </c>
      <c r="H1523">
        <f t="shared" si="43"/>
        <v>0</v>
      </c>
      <c r="I1523" t="str">
        <f t="shared" si="44"/>
        <v>Achieved</v>
      </c>
    </row>
    <row r="1524" spans="7:9" x14ac:dyDescent="0.25">
      <c r="G1524" s="34" t="e">
        <f t="shared" si="42"/>
        <v>#DIV/0!</v>
      </c>
      <c r="H1524">
        <f t="shared" si="43"/>
        <v>0</v>
      </c>
      <c r="I1524" t="str">
        <f t="shared" si="44"/>
        <v>Achieved</v>
      </c>
    </row>
    <row r="1525" spans="7:9" x14ac:dyDescent="0.25">
      <c r="G1525" s="34" t="e">
        <f t="shared" si="42"/>
        <v>#DIV/0!</v>
      </c>
      <c r="H1525">
        <f t="shared" si="43"/>
        <v>0</v>
      </c>
      <c r="I1525" t="str">
        <f t="shared" si="44"/>
        <v>Achieved</v>
      </c>
    </row>
    <row r="1526" spans="7:9" x14ac:dyDescent="0.25">
      <c r="G1526" s="34" t="e">
        <f t="shared" si="42"/>
        <v>#DIV/0!</v>
      </c>
      <c r="H1526">
        <f t="shared" si="43"/>
        <v>0</v>
      </c>
      <c r="I1526" t="str">
        <f t="shared" si="44"/>
        <v>Achieved</v>
      </c>
    </row>
    <row r="1527" spans="7:9" x14ac:dyDescent="0.25">
      <c r="G1527" s="34" t="e">
        <f t="shared" si="42"/>
        <v>#DIV/0!</v>
      </c>
      <c r="H1527">
        <f t="shared" si="43"/>
        <v>0</v>
      </c>
      <c r="I1527" t="str">
        <f t="shared" si="44"/>
        <v>Achieved</v>
      </c>
    </row>
    <row r="1528" spans="7:9" x14ac:dyDescent="0.25">
      <c r="G1528" s="34" t="e">
        <f t="shared" si="42"/>
        <v>#DIV/0!</v>
      </c>
      <c r="H1528">
        <f t="shared" si="43"/>
        <v>0</v>
      </c>
      <c r="I1528" t="str">
        <f t="shared" si="44"/>
        <v>Achieved</v>
      </c>
    </row>
    <row r="1529" spans="7:9" x14ac:dyDescent="0.25">
      <c r="G1529" s="34" t="e">
        <f t="shared" si="42"/>
        <v>#DIV/0!</v>
      </c>
      <c r="H1529">
        <f t="shared" si="43"/>
        <v>0</v>
      </c>
      <c r="I1529" t="str">
        <f t="shared" si="44"/>
        <v>Achieved</v>
      </c>
    </row>
    <row r="1530" spans="7:9" x14ac:dyDescent="0.25">
      <c r="G1530" s="34" t="e">
        <f t="shared" si="42"/>
        <v>#DIV/0!</v>
      </c>
      <c r="H1530">
        <f t="shared" si="43"/>
        <v>0</v>
      </c>
      <c r="I1530" t="str">
        <f t="shared" si="44"/>
        <v>Achieved</v>
      </c>
    </row>
    <row r="1531" spans="7:9" x14ac:dyDescent="0.25">
      <c r="G1531" s="34" t="e">
        <f t="shared" si="42"/>
        <v>#DIV/0!</v>
      </c>
      <c r="H1531">
        <f t="shared" si="43"/>
        <v>0</v>
      </c>
      <c r="I1531" t="str">
        <f t="shared" si="44"/>
        <v>Achieved</v>
      </c>
    </row>
    <row r="1532" spans="7:9" x14ac:dyDescent="0.25">
      <c r="G1532" s="34" t="e">
        <f t="shared" si="42"/>
        <v>#DIV/0!</v>
      </c>
      <c r="H1532">
        <f t="shared" si="43"/>
        <v>0</v>
      </c>
      <c r="I1532" t="str">
        <f t="shared" si="44"/>
        <v>Achieved</v>
      </c>
    </row>
    <row r="1533" spans="7:9" x14ac:dyDescent="0.25">
      <c r="G1533" s="34" t="e">
        <f t="shared" si="42"/>
        <v>#DIV/0!</v>
      </c>
      <c r="H1533">
        <f t="shared" si="43"/>
        <v>0</v>
      </c>
      <c r="I1533" t="str">
        <f t="shared" si="44"/>
        <v>Achieved</v>
      </c>
    </row>
    <row r="1534" spans="7:9" x14ac:dyDescent="0.25">
      <c r="G1534" s="34" t="e">
        <f t="shared" si="42"/>
        <v>#DIV/0!</v>
      </c>
      <c r="H1534">
        <f t="shared" si="43"/>
        <v>0</v>
      </c>
      <c r="I1534" t="str">
        <f t="shared" si="44"/>
        <v>Achieved</v>
      </c>
    </row>
    <row r="1535" spans="7:9" x14ac:dyDescent="0.25">
      <c r="G1535" s="34" t="e">
        <f t="shared" si="42"/>
        <v>#DIV/0!</v>
      </c>
      <c r="H1535">
        <f t="shared" si="43"/>
        <v>0</v>
      </c>
      <c r="I1535" t="str">
        <f t="shared" si="44"/>
        <v>Achieved</v>
      </c>
    </row>
    <row r="1536" spans="7:9" x14ac:dyDescent="0.25">
      <c r="G1536" s="34" t="e">
        <f t="shared" si="42"/>
        <v>#DIV/0!</v>
      </c>
      <c r="H1536">
        <f t="shared" si="43"/>
        <v>0</v>
      </c>
      <c r="I1536" t="str">
        <f t="shared" si="44"/>
        <v>Achieved</v>
      </c>
    </row>
    <row r="1537" spans="7:9" x14ac:dyDescent="0.25">
      <c r="G1537" s="34" t="e">
        <f t="shared" si="42"/>
        <v>#DIV/0!</v>
      </c>
      <c r="H1537">
        <f t="shared" si="43"/>
        <v>0</v>
      </c>
      <c r="I1537" t="str">
        <f t="shared" si="44"/>
        <v>Achieved</v>
      </c>
    </row>
    <row r="1538" spans="7:9" x14ac:dyDescent="0.25">
      <c r="G1538" s="34" t="e">
        <f t="shared" si="42"/>
        <v>#DIV/0!</v>
      </c>
      <c r="H1538">
        <f t="shared" si="43"/>
        <v>0</v>
      </c>
      <c r="I1538" t="str">
        <f t="shared" si="44"/>
        <v>Achieved</v>
      </c>
    </row>
    <row r="1539" spans="7:9" x14ac:dyDescent="0.25">
      <c r="G1539" s="34" t="e">
        <f t="shared" si="42"/>
        <v>#DIV/0!</v>
      </c>
      <c r="H1539">
        <f t="shared" si="43"/>
        <v>0</v>
      </c>
      <c r="I1539" t="str">
        <f t="shared" si="44"/>
        <v>Achieved</v>
      </c>
    </row>
    <row r="1540" spans="7:9" x14ac:dyDescent="0.25">
      <c r="G1540" s="34" t="e">
        <f t="shared" si="42"/>
        <v>#DIV/0!</v>
      </c>
      <c r="H1540">
        <f t="shared" si="43"/>
        <v>0</v>
      </c>
      <c r="I1540" t="str">
        <f t="shared" si="44"/>
        <v>Achieved</v>
      </c>
    </row>
    <row r="1541" spans="7:9" x14ac:dyDescent="0.25">
      <c r="G1541" s="34" t="e">
        <f t="shared" si="42"/>
        <v>#DIV/0!</v>
      </c>
      <c r="H1541">
        <f t="shared" si="43"/>
        <v>0</v>
      </c>
      <c r="I1541" t="str">
        <f t="shared" si="44"/>
        <v>Achieved</v>
      </c>
    </row>
    <row r="1542" spans="7:9" x14ac:dyDescent="0.25">
      <c r="G1542" s="34" t="e">
        <f t="shared" si="42"/>
        <v>#DIV/0!</v>
      </c>
      <c r="H1542">
        <f t="shared" si="43"/>
        <v>0</v>
      </c>
      <c r="I1542" t="str">
        <f t="shared" si="44"/>
        <v>Achieved</v>
      </c>
    </row>
    <row r="1543" spans="7:9" x14ac:dyDescent="0.25">
      <c r="G1543" s="34" t="e">
        <f t="shared" ref="G1543:G1606" si="45">E1543/D1543</f>
        <v>#DIV/0!</v>
      </c>
      <c r="H1543">
        <f t="shared" ref="H1543:H1606" si="46">E1543-D1543</f>
        <v>0</v>
      </c>
      <c r="I1543" t="str">
        <f t="shared" ref="I1543:I1606" si="47">IF(H1543&gt;=0,"Achieved","Not Achieved")</f>
        <v>Achieved</v>
      </c>
    </row>
    <row r="1544" spans="7:9" x14ac:dyDescent="0.25">
      <c r="G1544" s="34" t="e">
        <f t="shared" si="45"/>
        <v>#DIV/0!</v>
      </c>
      <c r="H1544">
        <f t="shared" si="46"/>
        <v>0</v>
      </c>
      <c r="I1544" t="str">
        <f t="shared" si="47"/>
        <v>Achieved</v>
      </c>
    </row>
    <row r="1545" spans="7:9" x14ac:dyDescent="0.25">
      <c r="G1545" s="34" t="e">
        <f t="shared" si="45"/>
        <v>#DIV/0!</v>
      </c>
      <c r="H1545">
        <f t="shared" si="46"/>
        <v>0</v>
      </c>
      <c r="I1545" t="str">
        <f t="shared" si="47"/>
        <v>Achieved</v>
      </c>
    </row>
    <row r="1546" spans="7:9" x14ac:dyDescent="0.25">
      <c r="G1546" s="34" t="e">
        <f t="shared" si="45"/>
        <v>#DIV/0!</v>
      </c>
      <c r="H1546">
        <f t="shared" si="46"/>
        <v>0</v>
      </c>
      <c r="I1546" t="str">
        <f t="shared" si="47"/>
        <v>Achieved</v>
      </c>
    </row>
    <row r="1547" spans="7:9" x14ac:dyDescent="0.25">
      <c r="G1547" s="34" t="e">
        <f t="shared" si="45"/>
        <v>#DIV/0!</v>
      </c>
      <c r="H1547">
        <f t="shared" si="46"/>
        <v>0</v>
      </c>
      <c r="I1547" t="str">
        <f t="shared" si="47"/>
        <v>Achieved</v>
      </c>
    </row>
    <row r="1548" spans="7:9" x14ac:dyDescent="0.25">
      <c r="G1548" s="34" t="e">
        <f t="shared" si="45"/>
        <v>#DIV/0!</v>
      </c>
      <c r="H1548">
        <f t="shared" si="46"/>
        <v>0</v>
      </c>
      <c r="I1548" t="str">
        <f t="shared" si="47"/>
        <v>Achieved</v>
      </c>
    </row>
    <row r="1549" spans="7:9" x14ac:dyDescent="0.25">
      <c r="G1549" s="34" t="e">
        <f t="shared" si="45"/>
        <v>#DIV/0!</v>
      </c>
      <c r="H1549">
        <f t="shared" si="46"/>
        <v>0</v>
      </c>
      <c r="I1549" t="str">
        <f t="shared" si="47"/>
        <v>Achieved</v>
      </c>
    </row>
    <row r="1550" spans="7:9" x14ac:dyDescent="0.25">
      <c r="G1550" s="34" t="e">
        <f t="shared" si="45"/>
        <v>#DIV/0!</v>
      </c>
      <c r="H1550">
        <f t="shared" si="46"/>
        <v>0</v>
      </c>
      <c r="I1550" t="str">
        <f t="shared" si="47"/>
        <v>Achieved</v>
      </c>
    </row>
    <row r="1551" spans="7:9" x14ac:dyDescent="0.25">
      <c r="G1551" s="34" t="e">
        <f t="shared" si="45"/>
        <v>#DIV/0!</v>
      </c>
      <c r="H1551">
        <f t="shared" si="46"/>
        <v>0</v>
      </c>
      <c r="I1551" t="str">
        <f t="shared" si="47"/>
        <v>Achieved</v>
      </c>
    </row>
    <row r="1552" spans="7:9" x14ac:dyDescent="0.25">
      <c r="G1552" s="34" t="e">
        <f t="shared" si="45"/>
        <v>#DIV/0!</v>
      </c>
      <c r="H1552">
        <f t="shared" si="46"/>
        <v>0</v>
      </c>
      <c r="I1552" t="str">
        <f t="shared" si="47"/>
        <v>Achieved</v>
      </c>
    </row>
    <row r="1553" spans="7:9" x14ac:dyDescent="0.25">
      <c r="G1553" s="34" t="e">
        <f t="shared" si="45"/>
        <v>#DIV/0!</v>
      </c>
      <c r="H1553">
        <f t="shared" si="46"/>
        <v>0</v>
      </c>
      <c r="I1553" t="str">
        <f t="shared" si="47"/>
        <v>Achieved</v>
      </c>
    </row>
    <row r="1554" spans="7:9" x14ac:dyDescent="0.25">
      <c r="G1554" s="34" t="e">
        <f t="shared" si="45"/>
        <v>#DIV/0!</v>
      </c>
      <c r="H1554">
        <f t="shared" si="46"/>
        <v>0</v>
      </c>
      <c r="I1554" t="str">
        <f t="shared" si="47"/>
        <v>Achieved</v>
      </c>
    </row>
    <row r="1555" spans="7:9" x14ac:dyDescent="0.25">
      <c r="G1555" s="34" t="e">
        <f t="shared" si="45"/>
        <v>#DIV/0!</v>
      </c>
      <c r="H1555">
        <f t="shared" si="46"/>
        <v>0</v>
      </c>
      <c r="I1555" t="str">
        <f t="shared" si="47"/>
        <v>Achieved</v>
      </c>
    </row>
    <row r="1556" spans="7:9" x14ac:dyDescent="0.25">
      <c r="G1556" s="34" t="e">
        <f t="shared" si="45"/>
        <v>#DIV/0!</v>
      </c>
      <c r="H1556">
        <f t="shared" si="46"/>
        <v>0</v>
      </c>
      <c r="I1556" t="str">
        <f t="shared" si="47"/>
        <v>Achieved</v>
      </c>
    </row>
    <row r="1557" spans="7:9" x14ac:dyDescent="0.25">
      <c r="G1557" s="34" t="e">
        <f t="shared" si="45"/>
        <v>#DIV/0!</v>
      </c>
      <c r="H1557">
        <f t="shared" si="46"/>
        <v>0</v>
      </c>
      <c r="I1557" t="str">
        <f t="shared" si="47"/>
        <v>Achieved</v>
      </c>
    </row>
    <row r="1558" spans="7:9" x14ac:dyDescent="0.25">
      <c r="G1558" s="34" t="e">
        <f t="shared" si="45"/>
        <v>#DIV/0!</v>
      </c>
      <c r="H1558">
        <f t="shared" si="46"/>
        <v>0</v>
      </c>
      <c r="I1558" t="str">
        <f t="shared" si="47"/>
        <v>Achieved</v>
      </c>
    </row>
    <row r="1559" spans="7:9" x14ac:dyDescent="0.25">
      <c r="G1559" s="34" t="e">
        <f t="shared" si="45"/>
        <v>#DIV/0!</v>
      </c>
      <c r="H1559">
        <f t="shared" si="46"/>
        <v>0</v>
      </c>
      <c r="I1559" t="str">
        <f t="shared" si="47"/>
        <v>Achieved</v>
      </c>
    </row>
    <row r="1560" spans="7:9" x14ac:dyDescent="0.25">
      <c r="G1560" s="34" t="e">
        <f t="shared" si="45"/>
        <v>#DIV/0!</v>
      </c>
      <c r="H1560">
        <f t="shared" si="46"/>
        <v>0</v>
      </c>
      <c r="I1560" t="str">
        <f t="shared" si="47"/>
        <v>Achieved</v>
      </c>
    </row>
    <row r="1561" spans="7:9" x14ac:dyDescent="0.25">
      <c r="G1561" s="34" t="e">
        <f t="shared" si="45"/>
        <v>#DIV/0!</v>
      </c>
      <c r="H1561">
        <f t="shared" si="46"/>
        <v>0</v>
      </c>
      <c r="I1561" t="str">
        <f t="shared" si="47"/>
        <v>Achieved</v>
      </c>
    </row>
    <row r="1562" spans="7:9" x14ac:dyDescent="0.25">
      <c r="G1562" s="34" t="e">
        <f t="shared" si="45"/>
        <v>#DIV/0!</v>
      </c>
      <c r="H1562">
        <f t="shared" si="46"/>
        <v>0</v>
      </c>
      <c r="I1562" t="str">
        <f t="shared" si="47"/>
        <v>Achieved</v>
      </c>
    </row>
    <row r="1563" spans="7:9" x14ac:dyDescent="0.25">
      <c r="G1563" s="34" t="e">
        <f t="shared" si="45"/>
        <v>#DIV/0!</v>
      </c>
      <c r="H1563">
        <f t="shared" si="46"/>
        <v>0</v>
      </c>
      <c r="I1563" t="str">
        <f t="shared" si="47"/>
        <v>Achieved</v>
      </c>
    </row>
    <row r="1564" spans="7:9" x14ac:dyDescent="0.25">
      <c r="G1564" s="34" t="e">
        <f t="shared" si="45"/>
        <v>#DIV/0!</v>
      </c>
      <c r="H1564">
        <f t="shared" si="46"/>
        <v>0</v>
      </c>
      <c r="I1564" t="str">
        <f t="shared" si="47"/>
        <v>Achieved</v>
      </c>
    </row>
    <row r="1565" spans="7:9" x14ac:dyDescent="0.25">
      <c r="G1565" s="34" t="e">
        <f t="shared" si="45"/>
        <v>#DIV/0!</v>
      </c>
      <c r="H1565">
        <f t="shared" si="46"/>
        <v>0</v>
      </c>
      <c r="I1565" t="str">
        <f t="shared" si="47"/>
        <v>Achieved</v>
      </c>
    </row>
    <row r="1566" spans="7:9" x14ac:dyDescent="0.25">
      <c r="G1566" s="34" t="e">
        <f t="shared" si="45"/>
        <v>#DIV/0!</v>
      </c>
      <c r="H1566">
        <f t="shared" si="46"/>
        <v>0</v>
      </c>
      <c r="I1566" t="str">
        <f t="shared" si="47"/>
        <v>Achieved</v>
      </c>
    </row>
    <row r="1567" spans="7:9" x14ac:dyDescent="0.25">
      <c r="G1567" s="34" t="e">
        <f t="shared" si="45"/>
        <v>#DIV/0!</v>
      </c>
      <c r="H1567">
        <f t="shared" si="46"/>
        <v>0</v>
      </c>
      <c r="I1567" t="str">
        <f t="shared" si="47"/>
        <v>Achieved</v>
      </c>
    </row>
    <row r="1568" spans="7:9" x14ac:dyDescent="0.25">
      <c r="G1568" s="34" t="e">
        <f t="shared" si="45"/>
        <v>#DIV/0!</v>
      </c>
      <c r="H1568">
        <f t="shared" si="46"/>
        <v>0</v>
      </c>
      <c r="I1568" t="str">
        <f t="shared" si="47"/>
        <v>Achieved</v>
      </c>
    </row>
    <row r="1569" spans="7:9" x14ac:dyDescent="0.25">
      <c r="G1569" s="34" t="e">
        <f t="shared" si="45"/>
        <v>#DIV/0!</v>
      </c>
      <c r="H1569">
        <f t="shared" si="46"/>
        <v>0</v>
      </c>
      <c r="I1569" t="str">
        <f t="shared" si="47"/>
        <v>Achieved</v>
      </c>
    </row>
    <row r="1570" spans="7:9" x14ac:dyDescent="0.25">
      <c r="G1570" s="34" t="e">
        <f t="shared" si="45"/>
        <v>#DIV/0!</v>
      </c>
      <c r="H1570">
        <f t="shared" si="46"/>
        <v>0</v>
      </c>
      <c r="I1570" t="str">
        <f t="shared" si="47"/>
        <v>Achieved</v>
      </c>
    </row>
    <row r="1571" spans="7:9" x14ac:dyDescent="0.25">
      <c r="G1571" s="34" t="e">
        <f t="shared" si="45"/>
        <v>#DIV/0!</v>
      </c>
      <c r="H1571">
        <f t="shared" si="46"/>
        <v>0</v>
      </c>
      <c r="I1571" t="str">
        <f t="shared" si="47"/>
        <v>Achieved</v>
      </c>
    </row>
    <row r="1572" spans="7:9" x14ac:dyDescent="0.25">
      <c r="G1572" s="34" t="e">
        <f t="shared" si="45"/>
        <v>#DIV/0!</v>
      </c>
      <c r="H1572">
        <f t="shared" si="46"/>
        <v>0</v>
      </c>
      <c r="I1572" t="str">
        <f t="shared" si="47"/>
        <v>Achieved</v>
      </c>
    </row>
    <row r="1573" spans="7:9" x14ac:dyDescent="0.25">
      <c r="G1573" s="34" t="e">
        <f t="shared" si="45"/>
        <v>#DIV/0!</v>
      </c>
      <c r="H1573">
        <f t="shared" si="46"/>
        <v>0</v>
      </c>
      <c r="I1573" t="str">
        <f t="shared" si="47"/>
        <v>Achieved</v>
      </c>
    </row>
    <row r="1574" spans="7:9" x14ac:dyDescent="0.25">
      <c r="G1574" s="34" t="e">
        <f t="shared" si="45"/>
        <v>#DIV/0!</v>
      </c>
      <c r="H1574">
        <f t="shared" si="46"/>
        <v>0</v>
      </c>
      <c r="I1574" t="str">
        <f t="shared" si="47"/>
        <v>Achieved</v>
      </c>
    </row>
    <row r="1575" spans="7:9" x14ac:dyDescent="0.25">
      <c r="G1575" s="34" t="e">
        <f t="shared" si="45"/>
        <v>#DIV/0!</v>
      </c>
      <c r="H1575">
        <f t="shared" si="46"/>
        <v>0</v>
      </c>
      <c r="I1575" t="str">
        <f t="shared" si="47"/>
        <v>Achieved</v>
      </c>
    </row>
    <row r="1576" spans="7:9" x14ac:dyDescent="0.25">
      <c r="G1576" s="34" t="e">
        <f t="shared" si="45"/>
        <v>#DIV/0!</v>
      </c>
      <c r="H1576">
        <f t="shared" si="46"/>
        <v>0</v>
      </c>
      <c r="I1576" t="str">
        <f t="shared" si="47"/>
        <v>Achieved</v>
      </c>
    </row>
    <row r="1577" spans="7:9" x14ac:dyDescent="0.25">
      <c r="G1577" s="34" t="e">
        <f t="shared" si="45"/>
        <v>#DIV/0!</v>
      </c>
      <c r="H1577">
        <f t="shared" si="46"/>
        <v>0</v>
      </c>
      <c r="I1577" t="str">
        <f t="shared" si="47"/>
        <v>Achieved</v>
      </c>
    </row>
    <row r="1578" spans="7:9" x14ac:dyDescent="0.25">
      <c r="G1578" s="34" t="e">
        <f t="shared" si="45"/>
        <v>#DIV/0!</v>
      </c>
      <c r="H1578">
        <f t="shared" si="46"/>
        <v>0</v>
      </c>
      <c r="I1578" t="str">
        <f t="shared" si="47"/>
        <v>Achieved</v>
      </c>
    </row>
    <row r="1579" spans="7:9" x14ac:dyDescent="0.25">
      <c r="G1579" s="34" t="e">
        <f t="shared" si="45"/>
        <v>#DIV/0!</v>
      </c>
      <c r="H1579">
        <f t="shared" si="46"/>
        <v>0</v>
      </c>
      <c r="I1579" t="str">
        <f t="shared" si="47"/>
        <v>Achieved</v>
      </c>
    </row>
    <row r="1580" spans="7:9" x14ac:dyDescent="0.25">
      <c r="G1580" s="34" t="e">
        <f t="shared" si="45"/>
        <v>#DIV/0!</v>
      </c>
      <c r="H1580">
        <f t="shared" si="46"/>
        <v>0</v>
      </c>
      <c r="I1580" t="str">
        <f t="shared" si="47"/>
        <v>Achieved</v>
      </c>
    </row>
    <row r="1581" spans="7:9" x14ac:dyDescent="0.25">
      <c r="G1581" s="34" t="e">
        <f t="shared" si="45"/>
        <v>#DIV/0!</v>
      </c>
      <c r="H1581">
        <f t="shared" si="46"/>
        <v>0</v>
      </c>
      <c r="I1581" t="str">
        <f t="shared" si="47"/>
        <v>Achieved</v>
      </c>
    </row>
    <row r="1582" spans="7:9" x14ac:dyDescent="0.25">
      <c r="G1582" s="34" t="e">
        <f t="shared" si="45"/>
        <v>#DIV/0!</v>
      </c>
      <c r="H1582">
        <f t="shared" si="46"/>
        <v>0</v>
      </c>
      <c r="I1582" t="str">
        <f t="shared" si="47"/>
        <v>Achieved</v>
      </c>
    </row>
    <row r="1583" spans="7:9" x14ac:dyDescent="0.25">
      <c r="G1583" s="34" t="e">
        <f t="shared" si="45"/>
        <v>#DIV/0!</v>
      </c>
      <c r="H1583">
        <f t="shared" si="46"/>
        <v>0</v>
      </c>
      <c r="I1583" t="str">
        <f t="shared" si="47"/>
        <v>Achieved</v>
      </c>
    </row>
    <row r="1584" spans="7:9" x14ac:dyDescent="0.25">
      <c r="G1584" s="34" t="e">
        <f t="shared" si="45"/>
        <v>#DIV/0!</v>
      </c>
      <c r="H1584">
        <f t="shared" si="46"/>
        <v>0</v>
      </c>
      <c r="I1584" t="str">
        <f t="shared" si="47"/>
        <v>Achieved</v>
      </c>
    </row>
    <row r="1585" spans="7:9" x14ac:dyDescent="0.25">
      <c r="G1585" s="34" t="e">
        <f t="shared" si="45"/>
        <v>#DIV/0!</v>
      </c>
      <c r="H1585">
        <f t="shared" si="46"/>
        <v>0</v>
      </c>
      <c r="I1585" t="str">
        <f t="shared" si="47"/>
        <v>Achieved</v>
      </c>
    </row>
    <row r="1586" spans="7:9" x14ac:dyDescent="0.25">
      <c r="G1586" s="34" t="e">
        <f t="shared" si="45"/>
        <v>#DIV/0!</v>
      </c>
      <c r="H1586">
        <f t="shared" si="46"/>
        <v>0</v>
      </c>
      <c r="I1586" t="str">
        <f t="shared" si="47"/>
        <v>Achieved</v>
      </c>
    </row>
    <row r="1587" spans="7:9" x14ac:dyDescent="0.25">
      <c r="G1587" s="34" t="e">
        <f t="shared" si="45"/>
        <v>#DIV/0!</v>
      </c>
      <c r="H1587">
        <f t="shared" si="46"/>
        <v>0</v>
      </c>
      <c r="I1587" t="str">
        <f t="shared" si="47"/>
        <v>Achieved</v>
      </c>
    </row>
    <row r="1588" spans="7:9" x14ac:dyDescent="0.25">
      <c r="G1588" s="34" t="e">
        <f t="shared" si="45"/>
        <v>#DIV/0!</v>
      </c>
      <c r="H1588">
        <f t="shared" si="46"/>
        <v>0</v>
      </c>
      <c r="I1588" t="str">
        <f t="shared" si="47"/>
        <v>Achieved</v>
      </c>
    </row>
    <row r="1589" spans="7:9" x14ac:dyDescent="0.25">
      <c r="G1589" s="34" t="e">
        <f t="shared" si="45"/>
        <v>#DIV/0!</v>
      </c>
      <c r="H1589">
        <f t="shared" si="46"/>
        <v>0</v>
      </c>
      <c r="I1589" t="str">
        <f t="shared" si="47"/>
        <v>Achieved</v>
      </c>
    </row>
    <row r="1590" spans="7:9" x14ac:dyDescent="0.25">
      <c r="G1590" s="34" t="e">
        <f t="shared" si="45"/>
        <v>#DIV/0!</v>
      </c>
      <c r="H1590">
        <f t="shared" si="46"/>
        <v>0</v>
      </c>
      <c r="I1590" t="str">
        <f t="shared" si="47"/>
        <v>Achieved</v>
      </c>
    </row>
    <row r="1591" spans="7:9" x14ac:dyDescent="0.25">
      <c r="G1591" s="34" t="e">
        <f t="shared" si="45"/>
        <v>#DIV/0!</v>
      </c>
      <c r="H1591">
        <f t="shared" si="46"/>
        <v>0</v>
      </c>
      <c r="I1591" t="str">
        <f t="shared" si="47"/>
        <v>Achieved</v>
      </c>
    </row>
    <row r="1592" spans="7:9" x14ac:dyDescent="0.25">
      <c r="G1592" s="34" t="e">
        <f t="shared" si="45"/>
        <v>#DIV/0!</v>
      </c>
      <c r="H1592">
        <f t="shared" si="46"/>
        <v>0</v>
      </c>
      <c r="I1592" t="str">
        <f t="shared" si="47"/>
        <v>Achieved</v>
      </c>
    </row>
    <row r="1593" spans="7:9" x14ac:dyDescent="0.25">
      <c r="G1593" s="34" t="e">
        <f t="shared" si="45"/>
        <v>#DIV/0!</v>
      </c>
      <c r="H1593">
        <f t="shared" si="46"/>
        <v>0</v>
      </c>
      <c r="I1593" t="str">
        <f t="shared" si="47"/>
        <v>Achieved</v>
      </c>
    </row>
    <row r="1594" spans="7:9" x14ac:dyDescent="0.25">
      <c r="G1594" s="34" t="e">
        <f t="shared" si="45"/>
        <v>#DIV/0!</v>
      </c>
      <c r="H1594">
        <f t="shared" si="46"/>
        <v>0</v>
      </c>
      <c r="I1594" t="str">
        <f t="shared" si="47"/>
        <v>Achieved</v>
      </c>
    </row>
    <row r="1595" spans="7:9" x14ac:dyDescent="0.25">
      <c r="G1595" s="34" t="e">
        <f t="shared" si="45"/>
        <v>#DIV/0!</v>
      </c>
      <c r="H1595">
        <f t="shared" si="46"/>
        <v>0</v>
      </c>
      <c r="I1595" t="str">
        <f t="shared" si="47"/>
        <v>Achieved</v>
      </c>
    </row>
    <row r="1596" spans="7:9" x14ac:dyDescent="0.25">
      <c r="G1596" s="34" t="e">
        <f t="shared" si="45"/>
        <v>#DIV/0!</v>
      </c>
      <c r="H1596">
        <f t="shared" si="46"/>
        <v>0</v>
      </c>
      <c r="I1596" t="str">
        <f t="shared" si="47"/>
        <v>Achieved</v>
      </c>
    </row>
    <row r="1597" spans="7:9" x14ac:dyDescent="0.25">
      <c r="G1597" s="34" t="e">
        <f t="shared" si="45"/>
        <v>#DIV/0!</v>
      </c>
      <c r="H1597">
        <f t="shared" si="46"/>
        <v>0</v>
      </c>
      <c r="I1597" t="str">
        <f t="shared" si="47"/>
        <v>Achieved</v>
      </c>
    </row>
    <row r="1598" spans="7:9" x14ac:dyDescent="0.25">
      <c r="G1598" s="34" t="e">
        <f t="shared" si="45"/>
        <v>#DIV/0!</v>
      </c>
      <c r="H1598">
        <f t="shared" si="46"/>
        <v>0</v>
      </c>
      <c r="I1598" t="str">
        <f t="shared" si="47"/>
        <v>Achieved</v>
      </c>
    </row>
    <row r="1599" spans="7:9" x14ac:dyDescent="0.25">
      <c r="G1599" s="34" t="e">
        <f t="shared" si="45"/>
        <v>#DIV/0!</v>
      </c>
      <c r="H1599">
        <f t="shared" si="46"/>
        <v>0</v>
      </c>
      <c r="I1599" t="str">
        <f t="shared" si="47"/>
        <v>Achieved</v>
      </c>
    </row>
    <row r="1600" spans="7:9" x14ac:dyDescent="0.25">
      <c r="G1600" s="34" t="e">
        <f t="shared" si="45"/>
        <v>#DIV/0!</v>
      </c>
      <c r="H1600">
        <f t="shared" si="46"/>
        <v>0</v>
      </c>
      <c r="I1600" t="str">
        <f t="shared" si="47"/>
        <v>Achieved</v>
      </c>
    </row>
    <row r="1601" spans="7:9" x14ac:dyDescent="0.25">
      <c r="G1601" s="34" t="e">
        <f t="shared" si="45"/>
        <v>#DIV/0!</v>
      </c>
      <c r="H1601">
        <f t="shared" si="46"/>
        <v>0</v>
      </c>
      <c r="I1601" t="str">
        <f t="shared" si="47"/>
        <v>Achieved</v>
      </c>
    </row>
    <row r="1602" spans="7:9" x14ac:dyDescent="0.25">
      <c r="G1602" s="34" t="e">
        <f t="shared" si="45"/>
        <v>#DIV/0!</v>
      </c>
      <c r="H1602">
        <f t="shared" si="46"/>
        <v>0</v>
      </c>
      <c r="I1602" t="str">
        <f t="shared" si="47"/>
        <v>Achieved</v>
      </c>
    </row>
    <row r="1603" spans="7:9" x14ac:dyDescent="0.25">
      <c r="G1603" s="34" t="e">
        <f t="shared" si="45"/>
        <v>#DIV/0!</v>
      </c>
      <c r="H1603">
        <f t="shared" si="46"/>
        <v>0</v>
      </c>
      <c r="I1603" t="str">
        <f t="shared" si="47"/>
        <v>Achieved</v>
      </c>
    </row>
    <row r="1604" spans="7:9" x14ac:dyDescent="0.25">
      <c r="G1604" s="34" t="e">
        <f t="shared" si="45"/>
        <v>#DIV/0!</v>
      </c>
      <c r="H1604">
        <f t="shared" si="46"/>
        <v>0</v>
      </c>
      <c r="I1604" t="str">
        <f t="shared" si="47"/>
        <v>Achieved</v>
      </c>
    </row>
    <row r="1605" spans="7:9" x14ac:dyDescent="0.25">
      <c r="G1605" s="34" t="e">
        <f t="shared" si="45"/>
        <v>#DIV/0!</v>
      </c>
      <c r="H1605">
        <f t="shared" si="46"/>
        <v>0</v>
      </c>
      <c r="I1605" t="str">
        <f t="shared" si="47"/>
        <v>Achieved</v>
      </c>
    </row>
    <row r="1606" spans="7:9" x14ac:dyDescent="0.25">
      <c r="G1606" s="34" t="e">
        <f t="shared" si="45"/>
        <v>#DIV/0!</v>
      </c>
      <c r="H1606">
        <f t="shared" si="46"/>
        <v>0</v>
      </c>
      <c r="I1606" t="str">
        <f t="shared" si="47"/>
        <v>Achieved</v>
      </c>
    </row>
    <row r="1607" spans="7:9" x14ac:dyDescent="0.25">
      <c r="G1607" s="34" t="e">
        <f t="shared" ref="G1607:G1670" si="48">E1607/D1607</f>
        <v>#DIV/0!</v>
      </c>
      <c r="H1607">
        <f t="shared" ref="H1607:H1670" si="49">E1607-D1607</f>
        <v>0</v>
      </c>
      <c r="I1607" t="str">
        <f t="shared" ref="I1607:I1670" si="50">IF(H1607&gt;=0,"Achieved","Not Achieved")</f>
        <v>Achieved</v>
      </c>
    </row>
    <row r="1608" spans="7:9" x14ac:dyDescent="0.25">
      <c r="G1608" s="34" t="e">
        <f t="shared" si="48"/>
        <v>#DIV/0!</v>
      </c>
      <c r="H1608">
        <f t="shared" si="49"/>
        <v>0</v>
      </c>
      <c r="I1608" t="str">
        <f t="shared" si="50"/>
        <v>Achieved</v>
      </c>
    </row>
    <row r="1609" spans="7:9" x14ac:dyDescent="0.25">
      <c r="G1609" s="34" t="e">
        <f t="shared" si="48"/>
        <v>#DIV/0!</v>
      </c>
      <c r="H1609">
        <f t="shared" si="49"/>
        <v>0</v>
      </c>
      <c r="I1609" t="str">
        <f t="shared" si="50"/>
        <v>Achieved</v>
      </c>
    </row>
    <row r="1610" spans="7:9" x14ac:dyDescent="0.25">
      <c r="G1610" s="34" t="e">
        <f t="shared" si="48"/>
        <v>#DIV/0!</v>
      </c>
      <c r="H1610">
        <f t="shared" si="49"/>
        <v>0</v>
      </c>
      <c r="I1610" t="str">
        <f t="shared" si="50"/>
        <v>Achieved</v>
      </c>
    </row>
    <row r="1611" spans="7:9" x14ac:dyDescent="0.25">
      <c r="G1611" s="34" t="e">
        <f t="shared" si="48"/>
        <v>#DIV/0!</v>
      </c>
      <c r="H1611">
        <f t="shared" si="49"/>
        <v>0</v>
      </c>
      <c r="I1611" t="str">
        <f t="shared" si="50"/>
        <v>Achieved</v>
      </c>
    </row>
    <row r="1612" spans="7:9" x14ac:dyDescent="0.25">
      <c r="G1612" s="34" t="e">
        <f t="shared" si="48"/>
        <v>#DIV/0!</v>
      </c>
      <c r="H1612">
        <f t="shared" si="49"/>
        <v>0</v>
      </c>
      <c r="I1612" t="str">
        <f t="shared" si="50"/>
        <v>Achieved</v>
      </c>
    </row>
    <row r="1613" spans="7:9" x14ac:dyDescent="0.25">
      <c r="G1613" s="34" t="e">
        <f t="shared" si="48"/>
        <v>#DIV/0!</v>
      </c>
      <c r="H1613">
        <f t="shared" si="49"/>
        <v>0</v>
      </c>
      <c r="I1613" t="str">
        <f t="shared" si="50"/>
        <v>Achieved</v>
      </c>
    </row>
    <row r="1614" spans="7:9" x14ac:dyDescent="0.25">
      <c r="G1614" s="34" t="e">
        <f t="shared" si="48"/>
        <v>#DIV/0!</v>
      </c>
      <c r="H1614">
        <f t="shared" si="49"/>
        <v>0</v>
      </c>
      <c r="I1614" t="str">
        <f t="shared" si="50"/>
        <v>Achieved</v>
      </c>
    </row>
    <row r="1615" spans="7:9" x14ac:dyDescent="0.25">
      <c r="G1615" s="34" t="e">
        <f t="shared" si="48"/>
        <v>#DIV/0!</v>
      </c>
      <c r="H1615">
        <f t="shared" si="49"/>
        <v>0</v>
      </c>
      <c r="I1615" t="str">
        <f t="shared" si="50"/>
        <v>Achieved</v>
      </c>
    </row>
    <row r="1616" spans="7:9" x14ac:dyDescent="0.25">
      <c r="G1616" s="34" t="e">
        <f t="shared" si="48"/>
        <v>#DIV/0!</v>
      </c>
      <c r="H1616">
        <f t="shared" si="49"/>
        <v>0</v>
      </c>
      <c r="I1616" t="str">
        <f t="shared" si="50"/>
        <v>Achieved</v>
      </c>
    </row>
    <row r="1617" spans="7:9" x14ac:dyDescent="0.25">
      <c r="G1617" s="34" t="e">
        <f t="shared" si="48"/>
        <v>#DIV/0!</v>
      </c>
      <c r="H1617">
        <f t="shared" si="49"/>
        <v>0</v>
      </c>
      <c r="I1617" t="str">
        <f t="shared" si="50"/>
        <v>Achieved</v>
      </c>
    </row>
    <row r="1618" spans="7:9" x14ac:dyDescent="0.25">
      <c r="G1618" s="34" t="e">
        <f t="shared" si="48"/>
        <v>#DIV/0!</v>
      </c>
      <c r="H1618">
        <f t="shared" si="49"/>
        <v>0</v>
      </c>
      <c r="I1618" t="str">
        <f t="shared" si="50"/>
        <v>Achieved</v>
      </c>
    </row>
    <row r="1619" spans="7:9" x14ac:dyDescent="0.25">
      <c r="G1619" s="34" t="e">
        <f t="shared" si="48"/>
        <v>#DIV/0!</v>
      </c>
      <c r="H1619">
        <f t="shared" si="49"/>
        <v>0</v>
      </c>
      <c r="I1619" t="str">
        <f t="shared" si="50"/>
        <v>Achieved</v>
      </c>
    </row>
    <row r="1620" spans="7:9" x14ac:dyDescent="0.25">
      <c r="G1620" s="34" t="e">
        <f t="shared" si="48"/>
        <v>#DIV/0!</v>
      </c>
      <c r="H1620">
        <f t="shared" si="49"/>
        <v>0</v>
      </c>
      <c r="I1620" t="str">
        <f t="shared" si="50"/>
        <v>Achieved</v>
      </c>
    </row>
    <row r="1621" spans="7:9" x14ac:dyDescent="0.25">
      <c r="G1621" s="34" t="e">
        <f t="shared" si="48"/>
        <v>#DIV/0!</v>
      </c>
      <c r="H1621">
        <f t="shared" si="49"/>
        <v>0</v>
      </c>
      <c r="I1621" t="str">
        <f t="shared" si="50"/>
        <v>Achieved</v>
      </c>
    </row>
    <row r="1622" spans="7:9" x14ac:dyDescent="0.25">
      <c r="G1622" s="34" t="e">
        <f t="shared" si="48"/>
        <v>#DIV/0!</v>
      </c>
      <c r="H1622">
        <f t="shared" si="49"/>
        <v>0</v>
      </c>
      <c r="I1622" t="str">
        <f t="shared" si="50"/>
        <v>Achieved</v>
      </c>
    </row>
    <row r="1623" spans="7:9" x14ac:dyDescent="0.25">
      <c r="G1623" s="34" t="e">
        <f t="shared" si="48"/>
        <v>#DIV/0!</v>
      </c>
      <c r="H1623">
        <f t="shared" si="49"/>
        <v>0</v>
      </c>
      <c r="I1623" t="str">
        <f t="shared" si="50"/>
        <v>Achieved</v>
      </c>
    </row>
    <row r="1624" spans="7:9" x14ac:dyDescent="0.25">
      <c r="G1624" s="34" t="e">
        <f t="shared" si="48"/>
        <v>#DIV/0!</v>
      </c>
      <c r="H1624">
        <f t="shared" si="49"/>
        <v>0</v>
      </c>
      <c r="I1624" t="str">
        <f t="shared" si="50"/>
        <v>Achieved</v>
      </c>
    </row>
    <row r="1625" spans="7:9" x14ac:dyDescent="0.25">
      <c r="G1625" s="34" t="e">
        <f t="shared" si="48"/>
        <v>#DIV/0!</v>
      </c>
      <c r="H1625">
        <f t="shared" si="49"/>
        <v>0</v>
      </c>
      <c r="I1625" t="str">
        <f t="shared" si="50"/>
        <v>Achieved</v>
      </c>
    </row>
    <row r="1626" spans="7:9" x14ac:dyDescent="0.25">
      <c r="G1626" s="34" t="e">
        <f t="shared" si="48"/>
        <v>#DIV/0!</v>
      </c>
      <c r="H1626">
        <f t="shared" si="49"/>
        <v>0</v>
      </c>
      <c r="I1626" t="str">
        <f t="shared" si="50"/>
        <v>Achieved</v>
      </c>
    </row>
    <row r="1627" spans="7:9" x14ac:dyDescent="0.25">
      <c r="G1627" s="34" t="e">
        <f t="shared" si="48"/>
        <v>#DIV/0!</v>
      </c>
      <c r="H1627">
        <f t="shared" si="49"/>
        <v>0</v>
      </c>
      <c r="I1627" t="str">
        <f t="shared" si="50"/>
        <v>Achieved</v>
      </c>
    </row>
    <row r="1628" spans="7:9" x14ac:dyDescent="0.25">
      <c r="G1628" s="34" t="e">
        <f t="shared" si="48"/>
        <v>#DIV/0!</v>
      </c>
      <c r="H1628">
        <f t="shared" si="49"/>
        <v>0</v>
      </c>
      <c r="I1628" t="str">
        <f t="shared" si="50"/>
        <v>Achieved</v>
      </c>
    </row>
    <row r="1629" spans="7:9" x14ac:dyDescent="0.25">
      <c r="G1629" s="34" t="e">
        <f t="shared" si="48"/>
        <v>#DIV/0!</v>
      </c>
      <c r="H1629">
        <f t="shared" si="49"/>
        <v>0</v>
      </c>
      <c r="I1629" t="str">
        <f t="shared" si="50"/>
        <v>Achieved</v>
      </c>
    </row>
    <row r="1630" spans="7:9" x14ac:dyDescent="0.25">
      <c r="G1630" s="34" t="e">
        <f t="shared" si="48"/>
        <v>#DIV/0!</v>
      </c>
      <c r="H1630">
        <f t="shared" si="49"/>
        <v>0</v>
      </c>
      <c r="I1630" t="str">
        <f t="shared" si="50"/>
        <v>Achieved</v>
      </c>
    </row>
    <row r="1631" spans="7:9" x14ac:dyDescent="0.25">
      <c r="G1631" s="34" t="e">
        <f t="shared" si="48"/>
        <v>#DIV/0!</v>
      </c>
      <c r="H1631">
        <f t="shared" si="49"/>
        <v>0</v>
      </c>
      <c r="I1631" t="str">
        <f t="shared" si="50"/>
        <v>Achieved</v>
      </c>
    </row>
    <row r="1632" spans="7:9" x14ac:dyDescent="0.25">
      <c r="G1632" s="34" t="e">
        <f t="shared" si="48"/>
        <v>#DIV/0!</v>
      </c>
      <c r="H1632">
        <f t="shared" si="49"/>
        <v>0</v>
      </c>
      <c r="I1632" t="str">
        <f t="shared" si="50"/>
        <v>Achieved</v>
      </c>
    </row>
    <row r="1633" spans="7:9" x14ac:dyDescent="0.25">
      <c r="G1633" s="34" t="e">
        <f t="shared" si="48"/>
        <v>#DIV/0!</v>
      </c>
      <c r="H1633">
        <f t="shared" si="49"/>
        <v>0</v>
      </c>
      <c r="I1633" t="str">
        <f t="shared" si="50"/>
        <v>Achieved</v>
      </c>
    </row>
    <row r="1634" spans="7:9" x14ac:dyDescent="0.25">
      <c r="G1634" s="34" t="e">
        <f t="shared" si="48"/>
        <v>#DIV/0!</v>
      </c>
      <c r="H1634">
        <f t="shared" si="49"/>
        <v>0</v>
      </c>
      <c r="I1634" t="str">
        <f t="shared" si="50"/>
        <v>Achieved</v>
      </c>
    </row>
    <row r="1635" spans="7:9" x14ac:dyDescent="0.25">
      <c r="G1635" s="34" t="e">
        <f t="shared" si="48"/>
        <v>#DIV/0!</v>
      </c>
      <c r="H1635">
        <f t="shared" si="49"/>
        <v>0</v>
      </c>
      <c r="I1635" t="str">
        <f t="shared" si="50"/>
        <v>Achieved</v>
      </c>
    </row>
    <row r="1636" spans="7:9" x14ac:dyDescent="0.25">
      <c r="G1636" s="34" t="e">
        <f t="shared" si="48"/>
        <v>#DIV/0!</v>
      </c>
      <c r="H1636">
        <f t="shared" si="49"/>
        <v>0</v>
      </c>
      <c r="I1636" t="str">
        <f t="shared" si="50"/>
        <v>Achieved</v>
      </c>
    </row>
    <row r="1637" spans="7:9" x14ac:dyDescent="0.25">
      <c r="G1637" s="34" t="e">
        <f t="shared" si="48"/>
        <v>#DIV/0!</v>
      </c>
      <c r="H1637">
        <f t="shared" si="49"/>
        <v>0</v>
      </c>
      <c r="I1637" t="str">
        <f t="shared" si="50"/>
        <v>Achieved</v>
      </c>
    </row>
    <row r="1638" spans="7:9" x14ac:dyDescent="0.25">
      <c r="G1638" s="34" t="e">
        <f t="shared" si="48"/>
        <v>#DIV/0!</v>
      </c>
      <c r="H1638">
        <f t="shared" si="49"/>
        <v>0</v>
      </c>
      <c r="I1638" t="str">
        <f t="shared" si="50"/>
        <v>Achieved</v>
      </c>
    </row>
    <row r="1639" spans="7:9" x14ac:dyDescent="0.25">
      <c r="G1639" s="34" t="e">
        <f t="shared" si="48"/>
        <v>#DIV/0!</v>
      </c>
      <c r="H1639">
        <f t="shared" si="49"/>
        <v>0</v>
      </c>
      <c r="I1639" t="str">
        <f t="shared" si="50"/>
        <v>Achieved</v>
      </c>
    </row>
    <row r="1640" spans="7:9" x14ac:dyDescent="0.25">
      <c r="G1640" s="34" t="e">
        <f t="shared" si="48"/>
        <v>#DIV/0!</v>
      </c>
      <c r="H1640">
        <f t="shared" si="49"/>
        <v>0</v>
      </c>
      <c r="I1640" t="str">
        <f t="shared" si="50"/>
        <v>Achieved</v>
      </c>
    </row>
    <row r="1641" spans="7:9" x14ac:dyDescent="0.25">
      <c r="G1641" s="34" t="e">
        <f t="shared" si="48"/>
        <v>#DIV/0!</v>
      </c>
      <c r="H1641">
        <f t="shared" si="49"/>
        <v>0</v>
      </c>
      <c r="I1641" t="str">
        <f t="shared" si="50"/>
        <v>Achieved</v>
      </c>
    </row>
    <row r="1642" spans="7:9" x14ac:dyDescent="0.25">
      <c r="G1642" s="34" t="e">
        <f t="shared" si="48"/>
        <v>#DIV/0!</v>
      </c>
      <c r="H1642">
        <f t="shared" si="49"/>
        <v>0</v>
      </c>
      <c r="I1642" t="str">
        <f t="shared" si="50"/>
        <v>Achieved</v>
      </c>
    </row>
    <row r="1643" spans="7:9" x14ac:dyDescent="0.25">
      <c r="G1643" s="34" t="e">
        <f t="shared" si="48"/>
        <v>#DIV/0!</v>
      </c>
      <c r="H1643">
        <f t="shared" si="49"/>
        <v>0</v>
      </c>
      <c r="I1643" t="str">
        <f t="shared" si="50"/>
        <v>Achieved</v>
      </c>
    </row>
    <row r="1644" spans="7:9" x14ac:dyDescent="0.25">
      <c r="G1644" s="34" t="e">
        <f t="shared" si="48"/>
        <v>#DIV/0!</v>
      </c>
      <c r="H1644">
        <f t="shared" si="49"/>
        <v>0</v>
      </c>
      <c r="I1644" t="str">
        <f t="shared" si="50"/>
        <v>Achieved</v>
      </c>
    </row>
    <row r="1645" spans="7:9" x14ac:dyDescent="0.25">
      <c r="G1645" s="34" t="e">
        <f t="shared" si="48"/>
        <v>#DIV/0!</v>
      </c>
      <c r="H1645">
        <f t="shared" si="49"/>
        <v>0</v>
      </c>
      <c r="I1645" t="str">
        <f t="shared" si="50"/>
        <v>Achieved</v>
      </c>
    </row>
    <row r="1646" spans="7:9" x14ac:dyDescent="0.25">
      <c r="G1646" s="34" t="e">
        <f t="shared" si="48"/>
        <v>#DIV/0!</v>
      </c>
      <c r="H1646">
        <f t="shared" si="49"/>
        <v>0</v>
      </c>
      <c r="I1646" t="str">
        <f t="shared" si="50"/>
        <v>Achieved</v>
      </c>
    </row>
    <row r="1647" spans="7:9" x14ac:dyDescent="0.25">
      <c r="G1647" s="34" t="e">
        <f t="shared" si="48"/>
        <v>#DIV/0!</v>
      </c>
      <c r="H1647">
        <f t="shared" si="49"/>
        <v>0</v>
      </c>
      <c r="I1647" t="str">
        <f t="shared" si="50"/>
        <v>Achieved</v>
      </c>
    </row>
    <row r="1648" spans="7:9" x14ac:dyDescent="0.25">
      <c r="G1648" s="34" t="e">
        <f t="shared" si="48"/>
        <v>#DIV/0!</v>
      </c>
      <c r="H1648">
        <f t="shared" si="49"/>
        <v>0</v>
      </c>
      <c r="I1648" t="str">
        <f t="shared" si="50"/>
        <v>Achieved</v>
      </c>
    </row>
    <row r="1649" spans="7:9" x14ac:dyDescent="0.25">
      <c r="G1649" s="34" t="e">
        <f t="shared" si="48"/>
        <v>#DIV/0!</v>
      </c>
      <c r="H1649">
        <f t="shared" si="49"/>
        <v>0</v>
      </c>
      <c r="I1649" t="str">
        <f t="shared" si="50"/>
        <v>Achieved</v>
      </c>
    </row>
    <row r="1650" spans="7:9" x14ac:dyDescent="0.25">
      <c r="G1650" s="34" t="e">
        <f t="shared" si="48"/>
        <v>#DIV/0!</v>
      </c>
      <c r="H1650">
        <f t="shared" si="49"/>
        <v>0</v>
      </c>
      <c r="I1650" t="str">
        <f t="shared" si="50"/>
        <v>Achieved</v>
      </c>
    </row>
    <row r="1651" spans="7:9" x14ac:dyDescent="0.25">
      <c r="G1651" s="34" t="e">
        <f t="shared" si="48"/>
        <v>#DIV/0!</v>
      </c>
      <c r="H1651">
        <f t="shared" si="49"/>
        <v>0</v>
      </c>
      <c r="I1651" t="str">
        <f t="shared" si="50"/>
        <v>Achieved</v>
      </c>
    </row>
    <row r="1652" spans="7:9" x14ac:dyDescent="0.25">
      <c r="G1652" s="34" t="e">
        <f t="shared" si="48"/>
        <v>#DIV/0!</v>
      </c>
      <c r="H1652">
        <f t="shared" si="49"/>
        <v>0</v>
      </c>
      <c r="I1652" t="str">
        <f t="shared" si="50"/>
        <v>Achieved</v>
      </c>
    </row>
    <row r="1653" spans="7:9" x14ac:dyDescent="0.25">
      <c r="G1653" s="34" t="e">
        <f t="shared" si="48"/>
        <v>#DIV/0!</v>
      </c>
      <c r="H1653">
        <f t="shared" si="49"/>
        <v>0</v>
      </c>
      <c r="I1653" t="str">
        <f t="shared" si="50"/>
        <v>Achieved</v>
      </c>
    </row>
    <row r="1654" spans="7:9" x14ac:dyDescent="0.25">
      <c r="G1654" s="34" t="e">
        <f t="shared" si="48"/>
        <v>#DIV/0!</v>
      </c>
      <c r="H1654">
        <f t="shared" si="49"/>
        <v>0</v>
      </c>
      <c r="I1654" t="str">
        <f t="shared" si="50"/>
        <v>Achieved</v>
      </c>
    </row>
    <row r="1655" spans="7:9" x14ac:dyDescent="0.25">
      <c r="G1655" s="34" t="e">
        <f t="shared" si="48"/>
        <v>#DIV/0!</v>
      </c>
      <c r="H1655">
        <f t="shared" si="49"/>
        <v>0</v>
      </c>
      <c r="I1655" t="str">
        <f t="shared" si="50"/>
        <v>Achieved</v>
      </c>
    </row>
    <row r="1656" spans="7:9" x14ac:dyDescent="0.25">
      <c r="G1656" s="34" t="e">
        <f t="shared" si="48"/>
        <v>#DIV/0!</v>
      </c>
      <c r="H1656">
        <f t="shared" si="49"/>
        <v>0</v>
      </c>
      <c r="I1656" t="str">
        <f t="shared" si="50"/>
        <v>Achieved</v>
      </c>
    </row>
    <row r="1657" spans="7:9" x14ac:dyDescent="0.25">
      <c r="G1657" s="34" t="e">
        <f t="shared" si="48"/>
        <v>#DIV/0!</v>
      </c>
      <c r="H1657">
        <f t="shared" si="49"/>
        <v>0</v>
      </c>
      <c r="I1657" t="str">
        <f t="shared" si="50"/>
        <v>Achieved</v>
      </c>
    </row>
    <row r="1658" spans="7:9" x14ac:dyDescent="0.25">
      <c r="G1658" s="34" t="e">
        <f t="shared" si="48"/>
        <v>#DIV/0!</v>
      </c>
      <c r="H1658">
        <f t="shared" si="49"/>
        <v>0</v>
      </c>
      <c r="I1658" t="str">
        <f t="shared" si="50"/>
        <v>Achieved</v>
      </c>
    </row>
    <row r="1659" spans="7:9" x14ac:dyDescent="0.25">
      <c r="G1659" s="34" t="e">
        <f t="shared" si="48"/>
        <v>#DIV/0!</v>
      </c>
      <c r="H1659">
        <f t="shared" si="49"/>
        <v>0</v>
      </c>
      <c r="I1659" t="str">
        <f t="shared" si="50"/>
        <v>Achieved</v>
      </c>
    </row>
    <row r="1660" spans="7:9" x14ac:dyDescent="0.25">
      <c r="G1660" s="34" t="e">
        <f t="shared" si="48"/>
        <v>#DIV/0!</v>
      </c>
      <c r="H1660">
        <f t="shared" si="49"/>
        <v>0</v>
      </c>
      <c r="I1660" t="str">
        <f t="shared" si="50"/>
        <v>Achieved</v>
      </c>
    </row>
    <row r="1661" spans="7:9" x14ac:dyDescent="0.25">
      <c r="G1661" s="34" t="e">
        <f t="shared" si="48"/>
        <v>#DIV/0!</v>
      </c>
      <c r="H1661">
        <f t="shared" si="49"/>
        <v>0</v>
      </c>
      <c r="I1661" t="str">
        <f t="shared" si="50"/>
        <v>Achieved</v>
      </c>
    </row>
    <row r="1662" spans="7:9" x14ac:dyDescent="0.25">
      <c r="G1662" s="34" t="e">
        <f t="shared" si="48"/>
        <v>#DIV/0!</v>
      </c>
      <c r="H1662">
        <f t="shared" si="49"/>
        <v>0</v>
      </c>
      <c r="I1662" t="str">
        <f t="shared" si="50"/>
        <v>Achieved</v>
      </c>
    </row>
    <row r="1663" spans="7:9" x14ac:dyDescent="0.25">
      <c r="G1663" s="34" t="e">
        <f t="shared" si="48"/>
        <v>#DIV/0!</v>
      </c>
      <c r="H1663">
        <f t="shared" si="49"/>
        <v>0</v>
      </c>
      <c r="I1663" t="str">
        <f t="shared" si="50"/>
        <v>Achieved</v>
      </c>
    </row>
    <row r="1664" spans="7:9" x14ac:dyDescent="0.25">
      <c r="G1664" s="34" t="e">
        <f t="shared" si="48"/>
        <v>#DIV/0!</v>
      </c>
      <c r="H1664">
        <f t="shared" si="49"/>
        <v>0</v>
      </c>
      <c r="I1664" t="str">
        <f t="shared" si="50"/>
        <v>Achieved</v>
      </c>
    </row>
    <row r="1665" spans="7:9" x14ac:dyDescent="0.25">
      <c r="G1665" s="34" t="e">
        <f t="shared" si="48"/>
        <v>#DIV/0!</v>
      </c>
      <c r="H1665">
        <f t="shared" si="49"/>
        <v>0</v>
      </c>
      <c r="I1665" t="str">
        <f t="shared" si="50"/>
        <v>Achieved</v>
      </c>
    </row>
    <row r="1666" spans="7:9" x14ac:dyDescent="0.25">
      <c r="G1666" s="34" t="e">
        <f t="shared" si="48"/>
        <v>#DIV/0!</v>
      </c>
      <c r="H1666">
        <f t="shared" si="49"/>
        <v>0</v>
      </c>
      <c r="I1666" t="str">
        <f t="shared" si="50"/>
        <v>Achieved</v>
      </c>
    </row>
    <row r="1667" spans="7:9" x14ac:dyDescent="0.25">
      <c r="G1667" s="34" t="e">
        <f t="shared" si="48"/>
        <v>#DIV/0!</v>
      </c>
      <c r="H1667">
        <f t="shared" si="49"/>
        <v>0</v>
      </c>
      <c r="I1667" t="str">
        <f t="shared" si="50"/>
        <v>Achieved</v>
      </c>
    </row>
    <row r="1668" spans="7:9" x14ac:dyDescent="0.25">
      <c r="G1668" s="34" t="e">
        <f t="shared" si="48"/>
        <v>#DIV/0!</v>
      </c>
      <c r="H1668">
        <f t="shared" si="49"/>
        <v>0</v>
      </c>
      <c r="I1668" t="str">
        <f t="shared" si="50"/>
        <v>Achieved</v>
      </c>
    </row>
    <row r="1669" spans="7:9" x14ac:dyDescent="0.25">
      <c r="G1669" s="34" t="e">
        <f t="shared" si="48"/>
        <v>#DIV/0!</v>
      </c>
      <c r="H1669">
        <f t="shared" si="49"/>
        <v>0</v>
      </c>
      <c r="I1669" t="str">
        <f t="shared" si="50"/>
        <v>Achieved</v>
      </c>
    </row>
    <row r="1670" spans="7:9" x14ac:dyDescent="0.25">
      <c r="G1670" s="34" t="e">
        <f t="shared" si="48"/>
        <v>#DIV/0!</v>
      </c>
      <c r="H1670">
        <f t="shared" si="49"/>
        <v>0</v>
      </c>
      <c r="I1670" t="str">
        <f t="shared" si="50"/>
        <v>Achieved</v>
      </c>
    </row>
    <row r="1671" spans="7:9" x14ac:dyDescent="0.25">
      <c r="G1671" s="34" t="e">
        <f t="shared" ref="G1671:G1734" si="51">E1671/D1671</f>
        <v>#DIV/0!</v>
      </c>
      <c r="H1671">
        <f t="shared" ref="H1671:H1734" si="52">E1671-D1671</f>
        <v>0</v>
      </c>
      <c r="I1671" t="str">
        <f t="shared" ref="I1671:I1734" si="53">IF(H1671&gt;=0,"Achieved","Not Achieved")</f>
        <v>Achieved</v>
      </c>
    </row>
    <row r="1672" spans="7:9" x14ac:dyDescent="0.25">
      <c r="G1672" s="34" t="e">
        <f t="shared" si="51"/>
        <v>#DIV/0!</v>
      </c>
      <c r="H1672">
        <f t="shared" si="52"/>
        <v>0</v>
      </c>
      <c r="I1672" t="str">
        <f t="shared" si="53"/>
        <v>Achieved</v>
      </c>
    </row>
    <row r="1673" spans="7:9" x14ac:dyDescent="0.25">
      <c r="G1673" s="34" t="e">
        <f t="shared" si="51"/>
        <v>#DIV/0!</v>
      </c>
      <c r="H1673">
        <f t="shared" si="52"/>
        <v>0</v>
      </c>
      <c r="I1673" t="str">
        <f t="shared" si="53"/>
        <v>Achieved</v>
      </c>
    </row>
    <row r="1674" spans="7:9" x14ac:dyDescent="0.25">
      <c r="G1674" s="34" t="e">
        <f t="shared" si="51"/>
        <v>#DIV/0!</v>
      </c>
      <c r="H1674">
        <f t="shared" si="52"/>
        <v>0</v>
      </c>
      <c r="I1674" t="str">
        <f t="shared" si="53"/>
        <v>Achieved</v>
      </c>
    </row>
    <row r="1675" spans="7:9" x14ac:dyDescent="0.25">
      <c r="G1675" s="34" t="e">
        <f t="shared" si="51"/>
        <v>#DIV/0!</v>
      </c>
      <c r="H1675">
        <f t="shared" si="52"/>
        <v>0</v>
      </c>
      <c r="I1675" t="str">
        <f t="shared" si="53"/>
        <v>Achieved</v>
      </c>
    </row>
    <row r="1676" spans="7:9" x14ac:dyDescent="0.25">
      <c r="G1676" s="34" t="e">
        <f t="shared" si="51"/>
        <v>#DIV/0!</v>
      </c>
      <c r="H1676">
        <f t="shared" si="52"/>
        <v>0</v>
      </c>
      <c r="I1676" t="str">
        <f t="shared" si="53"/>
        <v>Achieved</v>
      </c>
    </row>
    <row r="1677" spans="7:9" x14ac:dyDescent="0.25">
      <c r="G1677" s="34" t="e">
        <f t="shared" si="51"/>
        <v>#DIV/0!</v>
      </c>
      <c r="H1677">
        <f t="shared" si="52"/>
        <v>0</v>
      </c>
      <c r="I1677" t="str">
        <f t="shared" si="53"/>
        <v>Achieved</v>
      </c>
    </row>
    <row r="1678" spans="7:9" x14ac:dyDescent="0.25">
      <c r="G1678" s="34" t="e">
        <f t="shared" si="51"/>
        <v>#DIV/0!</v>
      </c>
      <c r="H1678">
        <f t="shared" si="52"/>
        <v>0</v>
      </c>
      <c r="I1678" t="str">
        <f t="shared" si="53"/>
        <v>Achieved</v>
      </c>
    </row>
    <row r="1679" spans="7:9" x14ac:dyDescent="0.25">
      <c r="G1679" s="34" t="e">
        <f t="shared" si="51"/>
        <v>#DIV/0!</v>
      </c>
      <c r="H1679">
        <f t="shared" si="52"/>
        <v>0</v>
      </c>
      <c r="I1679" t="str">
        <f t="shared" si="53"/>
        <v>Achieved</v>
      </c>
    </row>
    <row r="1680" spans="7:9" x14ac:dyDescent="0.25">
      <c r="G1680" s="34" t="e">
        <f t="shared" si="51"/>
        <v>#DIV/0!</v>
      </c>
      <c r="H1680">
        <f t="shared" si="52"/>
        <v>0</v>
      </c>
      <c r="I1680" t="str">
        <f t="shared" si="53"/>
        <v>Achieved</v>
      </c>
    </row>
    <row r="1681" spans="7:9" x14ac:dyDescent="0.25">
      <c r="G1681" s="34" t="e">
        <f t="shared" si="51"/>
        <v>#DIV/0!</v>
      </c>
      <c r="H1681">
        <f t="shared" si="52"/>
        <v>0</v>
      </c>
      <c r="I1681" t="str">
        <f t="shared" si="53"/>
        <v>Achieved</v>
      </c>
    </row>
    <row r="1682" spans="7:9" x14ac:dyDescent="0.25">
      <c r="G1682" s="34" t="e">
        <f t="shared" si="51"/>
        <v>#DIV/0!</v>
      </c>
      <c r="H1682">
        <f t="shared" si="52"/>
        <v>0</v>
      </c>
      <c r="I1682" t="str">
        <f t="shared" si="53"/>
        <v>Achieved</v>
      </c>
    </row>
    <row r="1683" spans="7:9" x14ac:dyDescent="0.25">
      <c r="G1683" s="34" t="e">
        <f t="shared" si="51"/>
        <v>#DIV/0!</v>
      </c>
      <c r="H1683">
        <f t="shared" si="52"/>
        <v>0</v>
      </c>
      <c r="I1683" t="str">
        <f t="shared" si="53"/>
        <v>Achieved</v>
      </c>
    </row>
    <row r="1684" spans="7:9" x14ac:dyDescent="0.25">
      <c r="G1684" s="34" t="e">
        <f t="shared" si="51"/>
        <v>#DIV/0!</v>
      </c>
      <c r="H1684">
        <f t="shared" si="52"/>
        <v>0</v>
      </c>
      <c r="I1684" t="str">
        <f t="shared" si="53"/>
        <v>Achieved</v>
      </c>
    </row>
    <row r="1685" spans="7:9" x14ac:dyDescent="0.25">
      <c r="G1685" s="34" t="e">
        <f t="shared" si="51"/>
        <v>#DIV/0!</v>
      </c>
      <c r="H1685">
        <f t="shared" si="52"/>
        <v>0</v>
      </c>
      <c r="I1685" t="str">
        <f t="shared" si="53"/>
        <v>Achieved</v>
      </c>
    </row>
    <row r="1686" spans="7:9" x14ac:dyDescent="0.25">
      <c r="G1686" s="34" t="e">
        <f t="shared" si="51"/>
        <v>#DIV/0!</v>
      </c>
      <c r="H1686">
        <f t="shared" si="52"/>
        <v>0</v>
      </c>
      <c r="I1686" t="str">
        <f t="shared" si="53"/>
        <v>Achieved</v>
      </c>
    </row>
    <row r="1687" spans="7:9" x14ac:dyDescent="0.25">
      <c r="G1687" s="34" t="e">
        <f t="shared" si="51"/>
        <v>#DIV/0!</v>
      </c>
      <c r="H1687">
        <f t="shared" si="52"/>
        <v>0</v>
      </c>
      <c r="I1687" t="str">
        <f t="shared" si="53"/>
        <v>Achieved</v>
      </c>
    </row>
    <row r="1688" spans="7:9" x14ac:dyDescent="0.25">
      <c r="G1688" s="34" t="e">
        <f t="shared" si="51"/>
        <v>#DIV/0!</v>
      </c>
      <c r="H1688">
        <f t="shared" si="52"/>
        <v>0</v>
      </c>
      <c r="I1688" t="str">
        <f t="shared" si="53"/>
        <v>Achieved</v>
      </c>
    </row>
    <row r="1689" spans="7:9" x14ac:dyDescent="0.25">
      <c r="G1689" s="34" t="e">
        <f t="shared" si="51"/>
        <v>#DIV/0!</v>
      </c>
      <c r="H1689">
        <f t="shared" si="52"/>
        <v>0</v>
      </c>
      <c r="I1689" t="str">
        <f t="shared" si="53"/>
        <v>Achieved</v>
      </c>
    </row>
    <row r="1690" spans="7:9" x14ac:dyDescent="0.25">
      <c r="G1690" s="34" t="e">
        <f t="shared" si="51"/>
        <v>#DIV/0!</v>
      </c>
      <c r="H1690">
        <f t="shared" si="52"/>
        <v>0</v>
      </c>
      <c r="I1690" t="str">
        <f t="shared" si="53"/>
        <v>Achieved</v>
      </c>
    </row>
    <row r="1691" spans="7:9" x14ac:dyDescent="0.25">
      <c r="G1691" s="34" t="e">
        <f t="shared" si="51"/>
        <v>#DIV/0!</v>
      </c>
      <c r="H1691">
        <f t="shared" si="52"/>
        <v>0</v>
      </c>
      <c r="I1691" t="str">
        <f t="shared" si="53"/>
        <v>Achieved</v>
      </c>
    </row>
    <row r="1692" spans="7:9" x14ac:dyDescent="0.25">
      <c r="G1692" s="34" t="e">
        <f t="shared" si="51"/>
        <v>#DIV/0!</v>
      </c>
      <c r="H1692">
        <f t="shared" si="52"/>
        <v>0</v>
      </c>
      <c r="I1692" t="str">
        <f t="shared" si="53"/>
        <v>Achieved</v>
      </c>
    </row>
    <row r="1693" spans="7:9" x14ac:dyDescent="0.25">
      <c r="G1693" s="34" t="e">
        <f t="shared" si="51"/>
        <v>#DIV/0!</v>
      </c>
      <c r="H1693">
        <f t="shared" si="52"/>
        <v>0</v>
      </c>
      <c r="I1693" t="str">
        <f t="shared" si="53"/>
        <v>Achieved</v>
      </c>
    </row>
    <row r="1694" spans="7:9" x14ac:dyDescent="0.25">
      <c r="G1694" s="34" t="e">
        <f t="shared" si="51"/>
        <v>#DIV/0!</v>
      </c>
      <c r="H1694">
        <f t="shared" si="52"/>
        <v>0</v>
      </c>
      <c r="I1694" t="str">
        <f t="shared" si="53"/>
        <v>Achieved</v>
      </c>
    </row>
    <row r="1695" spans="7:9" x14ac:dyDescent="0.25">
      <c r="G1695" s="34" t="e">
        <f t="shared" si="51"/>
        <v>#DIV/0!</v>
      </c>
      <c r="H1695">
        <f t="shared" si="52"/>
        <v>0</v>
      </c>
      <c r="I1695" t="str">
        <f t="shared" si="53"/>
        <v>Achieved</v>
      </c>
    </row>
    <row r="1696" spans="7:9" x14ac:dyDescent="0.25">
      <c r="G1696" s="34" t="e">
        <f t="shared" si="51"/>
        <v>#DIV/0!</v>
      </c>
      <c r="H1696">
        <f t="shared" si="52"/>
        <v>0</v>
      </c>
      <c r="I1696" t="str">
        <f t="shared" si="53"/>
        <v>Achieved</v>
      </c>
    </row>
    <row r="1697" spans="7:9" x14ac:dyDescent="0.25">
      <c r="G1697" s="34" t="e">
        <f t="shared" si="51"/>
        <v>#DIV/0!</v>
      </c>
      <c r="H1697">
        <f t="shared" si="52"/>
        <v>0</v>
      </c>
      <c r="I1697" t="str">
        <f t="shared" si="53"/>
        <v>Achieved</v>
      </c>
    </row>
    <row r="1698" spans="7:9" x14ac:dyDescent="0.25">
      <c r="G1698" s="34" t="e">
        <f t="shared" si="51"/>
        <v>#DIV/0!</v>
      </c>
      <c r="H1698">
        <f t="shared" si="52"/>
        <v>0</v>
      </c>
      <c r="I1698" t="str">
        <f t="shared" si="53"/>
        <v>Achieved</v>
      </c>
    </row>
    <row r="1699" spans="7:9" x14ac:dyDescent="0.25">
      <c r="G1699" s="34" t="e">
        <f t="shared" si="51"/>
        <v>#DIV/0!</v>
      </c>
      <c r="H1699">
        <f t="shared" si="52"/>
        <v>0</v>
      </c>
      <c r="I1699" t="str">
        <f t="shared" si="53"/>
        <v>Achieved</v>
      </c>
    </row>
    <row r="1700" spans="7:9" x14ac:dyDescent="0.25">
      <c r="G1700" s="34" t="e">
        <f t="shared" si="51"/>
        <v>#DIV/0!</v>
      </c>
      <c r="H1700">
        <f t="shared" si="52"/>
        <v>0</v>
      </c>
      <c r="I1700" t="str">
        <f t="shared" si="53"/>
        <v>Achieved</v>
      </c>
    </row>
    <row r="1701" spans="7:9" x14ac:dyDescent="0.25">
      <c r="G1701" s="34" t="e">
        <f t="shared" si="51"/>
        <v>#DIV/0!</v>
      </c>
      <c r="H1701">
        <f t="shared" si="52"/>
        <v>0</v>
      </c>
      <c r="I1701" t="str">
        <f t="shared" si="53"/>
        <v>Achieved</v>
      </c>
    </row>
    <row r="1702" spans="7:9" x14ac:dyDescent="0.25">
      <c r="G1702" s="34" t="e">
        <f t="shared" si="51"/>
        <v>#DIV/0!</v>
      </c>
      <c r="H1702">
        <f t="shared" si="52"/>
        <v>0</v>
      </c>
      <c r="I1702" t="str">
        <f t="shared" si="53"/>
        <v>Achieved</v>
      </c>
    </row>
    <row r="1703" spans="7:9" x14ac:dyDescent="0.25">
      <c r="G1703" s="34" t="e">
        <f t="shared" si="51"/>
        <v>#DIV/0!</v>
      </c>
      <c r="H1703">
        <f t="shared" si="52"/>
        <v>0</v>
      </c>
      <c r="I1703" t="str">
        <f t="shared" si="53"/>
        <v>Achieved</v>
      </c>
    </row>
    <row r="1704" spans="7:9" x14ac:dyDescent="0.25">
      <c r="G1704" s="34" t="e">
        <f t="shared" si="51"/>
        <v>#DIV/0!</v>
      </c>
      <c r="H1704">
        <f t="shared" si="52"/>
        <v>0</v>
      </c>
      <c r="I1704" t="str">
        <f t="shared" si="53"/>
        <v>Achieved</v>
      </c>
    </row>
    <row r="1705" spans="7:9" x14ac:dyDescent="0.25">
      <c r="G1705" s="34" t="e">
        <f t="shared" si="51"/>
        <v>#DIV/0!</v>
      </c>
      <c r="H1705">
        <f t="shared" si="52"/>
        <v>0</v>
      </c>
      <c r="I1705" t="str">
        <f t="shared" si="53"/>
        <v>Achieved</v>
      </c>
    </row>
    <row r="1706" spans="7:9" x14ac:dyDescent="0.25">
      <c r="G1706" s="34" t="e">
        <f t="shared" si="51"/>
        <v>#DIV/0!</v>
      </c>
      <c r="H1706">
        <f t="shared" si="52"/>
        <v>0</v>
      </c>
      <c r="I1706" t="str">
        <f t="shared" si="53"/>
        <v>Achieved</v>
      </c>
    </row>
    <row r="1707" spans="7:9" x14ac:dyDescent="0.25">
      <c r="G1707" s="34" t="e">
        <f t="shared" si="51"/>
        <v>#DIV/0!</v>
      </c>
      <c r="H1707">
        <f t="shared" si="52"/>
        <v>0</v>
      </c>
      <c r="I1707" t="str">
        <f t="shared" si="53"/>
        <v>Achieved</v>
      </c>
    </row>
    <row r="1708" spans="7:9" x14ac:dyDescent="0.25">
      <c r="G1708" s="34" t="e">
        <f t="shared" si="51"/>
        <v>#DIV/0!</v>
      </c>
      <c r="H1708">
        <f t="shared" si="52"/>
        <v>0</v>
      </c>
      <c r="I1708" t="str">
        <f t="shared" si="53"/>
        <v>Achieved</v>
      </c>
    </row>
    <row r="1709" spans="7:9" x14ac:dyDescent="0.25">
      <c r="G1709" s="34" t="e">
        <f t="shared" si="51"/>
        <v>#DIV/0!</v>
      </c>
      <c r="H1709">
        <f t="shared" si="52"/>
        <v>0</v>
      </c>
      <c r="I1709" t="str">
        <f t="shared" si="53"/>
        <v>Achieved</v>
      </c>
    </row>
    <row r="1710" spans="7:9" x14ac:dyDescent="0.25">
      <c r="G1710" s="34" t="e">
        <f t="shared" si="51"/>
        <v>#DIV/0!</v>
      </c>
      <c r="H1710">
        <f t="shared" si="52"/>
        <v>0</v>
      </c>
      <c r="I1710" t="str">
        <f t="shared" si="53"/>
        <v>Achieved</v>
      </c>
    </row>
    <row r="1711" spans="7:9" x14ac:dyDescent="0.25">
      <c r="G1711" s="34" t="e">
        <f t="shared" si="51"/>
        <v>#DIV/0!</v>
      </c>
      <c r="H1711">
        <f t="shared" si="52"/>
        <v>0</v>
      </c>
      <c r="I1711" t="str">
        <f t="shared" si="53"/>
        <v>Achieved</v>
      </c>
    </row>
    <row r="1712" spans="7:9" x14ac:dyDescent="0.25">
      <c r="G1712" s="34" t="e">
        <f t="shared" si="51"/>
        <v>#DIV/0!</v>
      </c>
      <c r="H1712">
        <f t="shared" si="52"/>
        <v>0</v>
      </c>
      <c r="I1712" t="str">
        <f t="shared" si="53"/>
        <v>Achieved</v>
      </c>
    </row>
    <row r="1713" spans="7:9" x14ac:dyDescent="0.25">
      <c r="G1713" s="34" t="e">
        <f t="shared" si="51"/>
        <v>#DIV/0!</v>
      </c>
      <c r="H1713">
        <f t="shared" si="52"/>
        <v>0</v>
      </c>
      <c r="I1713" t="str">
        <f t="shared" si="53"/>
        <v>Achieved</v>
      </c>
    </row>
    <row r="1714" spans="7:9" x14ac:dyDescent="0.25">
      <c r="G1714" s="34" t="e">
        <f t="shared" si="51"/>
        <v>#DIV/0!</v>
      </c>
      <c r="H1714">
        <f t="shared" si="52"/>
        <v>0</v>
      </c>
      <c r="I1714" t="str">
        <f t="shared" si="53"/>
        <v>Achieved</v>
      </c>
    </row>
    <row r="1715" spans="7:9" x14ac:dyDescent="0.25">
      <c r="G1715" s="34" t="e">
        <f t="shared" si="51"/>
        <v>#DIV/0!</v>
      </c>
      <c r="H1715">
        <f t="shared" si="52"/>
        <v>0</v>
      </c>
      <c r="I1715" t="str">
        <f t="shared" si="53"/>
        <v>Achieved</v>
      </c>
    </row>
    <row r="1716" spans="7:9" x14ac:dyDescent="0.25">
      <c r="G1716" s="34" t="e">
        <f t="shared" si="51"/>
        <v>#DIV/0!</v>
      </c>
      <c r="H1716">
        <f t="shared" si="52"/>
        <v>0</v>
      </c>
      <c r="I1716" t="str">
        <f t="shared" si="53"/>
        <v>Achieved</v>
      </c>
    </row>
    <row r="1717" spans="7:9" x14ac:dyDescent="0.25">
      <c r="G1717" s="34" t="e">
        <f t="shared" si="51"/>
        <v>#DIV/0!</v>
      </c>
      <c r="H1717">
        <f t="shared" si="52"/>
        <v>0</v>
      </c>
      <c r="I1717" t="str">
        <f t="shared" si="53"/>
        <v>Achieved</v>
      </c>
    </row>
    <row r="1718" spans="7:9" x14ac:dyDescent="0.25">
      <c r="G1718" s="34" t="e">
        <f t="shared" si="51"/>
        <v>#DIV/0!</v>
      </c>
      <c r="H1718">
        <f t="shared" si="52"/>
        <v>0</v>
      </c>
      <c r="I1718" t="str">
        <f t="shared" si="53"/>
        <v>Achieved</v>
      </c>
    </row>
    <row r="1719" spans="7:9" x14ac:dyDescent="0.25">
      <c r="G1719" s="34" t="e">
        <f t="shared" si="51"/>
        <v>#DIV/0!</v>
      </c>
      <c r="H1719">
        <f t="shared" si="52"/>
        <v>0</v>
      </c>
      <c r="I1719" t="str">
        <f t="shared" si="53"/>
        <v>Achieved</v>
      </c>
    </row>
    <row r="1720" spans="7:9" x14ac:dyDescent="0.25">
      <c r="G1720" s="34" t="e">
        <f t="shared" si="51"/>
        <v>#DIV/0!</v>
      </c>
      <c r="H1720">
        <f t="shared" si="52"/>
        <v>0</v>
      </c>
      <c r="I1720" t="str">
        <f t="shared" si="53"/>
        <v>Achieved</v>
      </c>
    </row>
    <row r="1721" spans="7:9" x14ac:dyDescent="0.25">
      <c r="G1721" s="34" t="e">
        <f t="shared" si="51"/>
        <v>#DIV/0!</v>
      </c>
      <c r="H1721">
        <f t="shared" si="52"/>
        <v>0</v>
      </c>
      <c r="I1721" t="str">
        <f t="shared" si="53"/>
        <v>Achieved</v>
      </c>
    </row>
    <row r="1722" spans="7:9" x14ac:dyDescent="0.25">
      <c r="G1722" s="34" t="e">
        <f t="shared" si="51"/>
        <v>#DIV/0!</v>
      </c>
      <c r="H1722">
        <f t="shared" si="52"/>
        <v>0</v>
      </c>
      <c r="I1722" t="str">
        <f t="shared" si="53"/>
        <v>Achieved</v>
      </c>
    </row>
    <row r="1723" spans="7:9" x14ac:dyDescent="0.25">
      <c r="G1723" s="34" t="e">
        <f t="shared" si="51"/>
        <v>#DIV/0!</v>
      </c>
      <c r="H1723">
        <f t="shared" si="52"/>
        <v>0</v>
      </c>
      <c r="I1723" t="str">
        <f t="shared" si="53"/>
        <v>Achieved</v>
      </c>
    </row>
    <row r="1724" spans="7:9" x14ac:dyDescent="0.25">
      <c r="G1724" s="34" t="e">
        <f t="shared" si="51"/>
        <v>#DIV/0!</v>
      </c>
      <c r="H1724">
        <f t="shared" si="52"/>
        <v>0</v>
      </c>
      <c r="I1724" t="str">
        <f t="shared" si="53"/>
        <v>Achieved</v>
      </c>
    </row>
    <row r="1725" spans="7:9" x14ac:dyDescent="0.25">
      <c r="G1725" s="34" t="e">
        <f t="shared" si="51"/>
        <v>#DIV/0!</v>
      </c>
      <c r="H1725">
        <f t="shared" si="52"/>
        <v>0</v>
      </c>
      <c r="I1725" t="str">
        <f t="shared" si="53"/>
        <v>Achieved</v>
      </c>
    </row>
    <row r="1726" spans="7:9" x14ac:dyDescent="0.25">
      <c r="G1726" s="34" t="e">
        <f t="shared" si="51"/>
        <v>#DIV/0!</v>
      </c>
      <c r="H1726">
        <f t="shared" si="52"/>
        <v>0</v>
      </c>
      <c r="I1726" t="str">
        <f t="shared" si="53"/>
        <v>Achieved</v>
      </c>
    </row>
    <row r="1727" spans="7:9" x14ac:dyDescent="0.25">
      <c r="G1727" s="34" t="e">
        <f t="shared" si="51"/>
        <v>#DIV/0!</v>
      </c>
      <c r="H1727">
        <f t="shared" si="52"/>
        <v>0</v>
      </c>
      <c r="I1727" t="str">
        <f t="shared" si="53"/>
        <v>Achieved</v>
      </c>
    </row>
    <row r="1728" spans="7:9" x14ac:dyDescent="0.25">
      <c r="G1728" s="34" t="e">
        <f t="shared" si="51"/>
        <v>#DIV/0!</v>
      </c>
      <c r="H1728">
        <f t="shared" si="52"/>
        <v>0</v>
      </c>
      <c r="I1728" t="str">
        <f t="shared" si="53"/>
        <v>Achieved</v>
      </c>
    </row>
    <row r="1729" spans="7:9" x14ac:dyDescent="0.25">
      <c r="G1729" s="34" t="e">
        <f t="shared" si="51"/>
        <v>#DIV/0!</v>
      </c>
      <c r="H1729">
        <f t="shared" si="52"/>
        <v>0</v>
      </c>
      <c r="I1729" t="str">
        <f t="shared" si="53"/>
        <v>Achieved</v>
      </c>
    </row>
    <row r="1730" spans="7:9" x14ac:dyDescent="0.25">
      <c r="G1730" s="34" t="e">
        <f t="shared" si="51"/>
        <v>#DIV/0!</v>
      </c>
      <c r="H1730">
        <f t="shared" si="52"/>
        <v>0</v>
      </c>
      <c r="I1730" t="str">
        <f t="shared" si="53"/>
        <v>Achieved</v>
      </c>
    </row>
    <row r="1731" spans="7:9" x14ac:dyDescent="0.25">
      <c r="G1731" s="34" t="e">
        <f t="shared" si="51"/>
        <v>#DIV/0!</v>
      </c>
      <c r="H1731">
        <f t="shared" si="52"/>
        <v>0</v>
      </c>
      <c r="I1731" t="str">
        <f t="shared" si="53"/>
        <v>Achieved</v>
      </c>
    </row>
    <row r="1732" spans="7:9" x14ac:dyDescent="0.25">
      <c r="G1732" s="34" t="e">
        <f t="shared" si="51"/>
        <v>#DIV/0!</v>
      </c>
      <c r="H1732">
        <f t="shared" si="52"/>
        <v>0</v>
      </c>
      <c r="I1732" t="str">
        <f t="shared" si="53"/>
        <v>Achieved</v>
      </c>
    </row>
    <row r="1733" spans="7:9" x14ac:dyDescent="0.25">
      <c r="G1733" s="34" t="e">
        <f t="shared" si="51"/>
        <v>#DIV/0!</v>
      </c>
      <c r="H1733">
        <f t="shared" si="52"/>
        <v>0</v>
      </c>
      <c r="I1733" t="str">
        <f t="shared" si="53"/>
        <v>Achieved</v>
      </c>
    </row>
    <row r="1734" spans="7:9" x14ac:dyDescent="0.25">
      <c r="G1734" s="34" t="e">
        <f t="shared" si="51"/>
        <v>#DIV/0!</v>
      </c>
      <c r="H1734">
        <f t="shared" si="52"/>
        <v>0</v>
      </c>
      <c r="I1734" t="str">
        <f t="shared" si="53"/>
        <v>Achieved</v>
      </c>
    </row>
    <row r="1735" spans="7:9" x14ac:dyDescent="0.25">
      <c r="G1735" s="34" t="e">
        <f t="shared" ref="G1735:G1798" si="54">E1735/D1735</f>
        <v>#DIV/0!</v>
      </c>
      <c r="H1735">
        <f t="shared" ref="H1735:H1798" si="55">E1735-D1735</f>
        <v>0</v>
      </c>
      <c r="I1735" t="str">
        <f t="shared" ref="I1735:I1798" si="56">IF(H1735&gt;=0,"Achieved","Not Achieved")</f>
        <v>Achieved</v>
      </c>
    </row>
    <row r="1736" spans="7:9" x14ac:dyDescent="0.25">
      <c r="G1736" s="34" t="e">
        <f t="shared" si="54"/>
        <v>#DIV/0!</v>
      </c>
      <c r="H1736">
        <f t="shared" si="55"/>
        <v>0</v>
      </c>
      <c r="I1736" t="str">
        <f t="shared" si="56"/>
        <v>Achieved</v>
      </c>
    </row>
    <row r="1737" spans="7:9" x14ac:dyDescent="0.25">
      <c r="G1737" s="34" t="e">
        <f t="shared" si="54"/>
        <v>#DIV/0!</v>
      </c>
      <c r="H1737">
        <f t="shared" si="55"/>
        <v>0</v>
      </c>
      <c r="I1737" t="str">
        <f t="shared" si="56"/>
        <v>Achieved</v>
      </c>
    </row>
    <row r="1738" spans="7:9" x14ac:dyDescent="0.25">
      <c r="G1738" s="34" t="e">
        <f t="shared" si="54"/>
        <v>#DIV/0!</v>
      </c>
      <c r="H1738">
        <f t="shared" si="55"/>
        <v>0</v>
      </c>
      <c r="I1738" t="str">
        <f t="shared" si="56"/>
        <v>Achieved</v>
      </c>
    </row>
    <row r="1739" spans="7:9" x14ac:dyDescent="0.25">
      <c r="G1739" s="34" t="e">
        <f t="shared" si="54"/>
        <v>#DIV/0!</v>
      </c>
      <c r="H1739">
        <f t="shared" si="55"/>
        <v>0</v>
      </c>
      <c r="I1739" t="str">
        <f t="shared" si="56"/>
        <v>Achieved</v>
      </c>
    </row>
    <row r="1740" spans="7:9" x14ac:dyDescent="0.25">
      <c r="G1740" s="34" t="e">
        <f t="shared" si="54"/>
        <v>#DIV/0!</v>
      </c>
      <c r="H1740">
        <f t="shared" si="55"/>
        <v>0</v>
      </c>
      <c r="I1740" t="str">
        <f t="shared" si="56"/>
        <v>Achieved</v>
      </c>
    </row>
    <row r="1741" spans="7:9" x14ac:dyDescent="0.25">
      <c r="G1741" s="34" t="e">
        <f t="shared" si="54"/>
        <v>#DIV/0!</v>
      </c>
      <c r="H1741">
        <f t="shared" si="55"/>
        <v>0</v>
      </c>
      <c r="I1741" t="str">
        <f t="shared" si="56"/>
        <v>Achieved</v>
      </c>
    </row>
    <row r="1742" spans="7:9" x14ac:dyDescent="0.25">
      <c r="G1742" s="34" t="e">
        <f t="shared" si="54"/>
        <v>#DIV/0!</v>
      </c>
      <c r="H1742">
        <f t="shared" si="55"/>
        <v>0</v>
      </c>
      <c r="I1742" t="str">
        <f t="shared" si="56"/>
        <v>Achieved</v>
      </c>
    </row>
    <row r="1743" spans="7:9" x14ac:dyDescent="0.25">
      <c r="G1743" s="34" t="e">
        <f t="shared" si="54"/>
        <v>#DIV/0!</v>
      </c>
      <c r="H1743">
        <f t="shared" si="55"/>
        <v>0</v>
      </c>
      <c r="I1743" t="str">
        <f t="shared" si="56"/>
        <v>Achieved</v>
      </c>
    </row>
    <row r="1744" spans="7:9" x14ac:dyDescent="0.25">
      <c r="G1744" s="34" t="e">
        <f t="shared" si="54"/>
        <v>#DIV/0!</v>
      </c>
      <c r="H1744">
        <f t="shared" si="55"/>
        <v>0</v>
      </c>
      <c r="I1744" t="str">
        <f t="shared" si="56"/>
        <v>Achieved</v>
      </c>
    </row>
    <row r="1745" spans="7:9" x14ac:dyDescent="0.25">
      <c r="G1745" s="34" t="e">
        <f t="shared" si="54"/>
        <v>#DIV/0!</v>
      </c>
      <c r="H1745">
        <f t="shared" si="55"/>
        <v>0</v>
      </c>
      <c r="I1745" t="str">
        <f t="shared" si="56"/>
        <v>Achieved</v>
      </c>
    </row>
    <row r="1746" spans="7:9" x14ac:dyDescent="0.25">
      <c r="G1746" s="34" t="e">
        <f t="shared" si="54"/>
        <v>#DIV/0!</v>
      </c>
      <c r="H1746">
        <f t="shared" si="55"/>
        <v>0</v>
      </c>
      <c r="I1746" t="str">
        <f t="shared" si="56"/>
        <v>Achieved</v>
      </c>
    </row>
    <row r="1747" spans="7:9" x14ac:dyDescent="0.25">
      <c r="G1747" s="34" t="e">
        <f t="shared" si="54"/>
        <v>#DIV/0!</v>
      </c>
      <c r="H1747">
        <f t="shared" si="55"/>
        <v>0</v>
      </c>
      <c r="I1747" t="str">
        <f t="shared" si="56"/>
        <v>Achieved</v>
      </c>
    </row>
    <row r="1748" spans="7:9" x14ac:dyDescent="0.25">
      <c r="G1748" s="34" t="e">
        <f t="shared" si="54"/>
        <v>#DIV/0!</v>
      </c>
      <c r="H1748">
        <f t="shared" si="55"/>
        <v>0</v>
      </c>
      <c r="I1748" t="str">
        <f t="shared" si="56"/>
        <v>Achieved</v>
      </c>
    </row>
    <row r="1749" spans="7:9" x14ac:dyDescent="0.25">
      <c r="G1749" s="34" t="e">
        <f t="shared" si="54"/>
        <v>#DIV/0!</v>
      </c>
      <c r="H1749">
        <f t="shared" si="55"/>
        <v>0</v>
      </c>
      <c r="I1749" t="str">
        <f t="shared" si="56"/>
        <v>Achieved</v>
      </c>
    </row>
    <row r="1750" spans="7:9" x14ac:dyDescent="0.25">
      <c r="G1750" s="34" t="e">
        <f t="shared" si="54"/>
        <v>#DIV/0!</v>
      </c>
      <c r="H1750">
        <f t="shared" si="55"/>
        <v>0</v>
      </c>
      <c r="I1750" t="str">
        <f t="shared" si="56"/>
        <v>Achieved</v>
      </c>
    </row>
    <row r="1751" spans="7:9" x14ac:dyDescent="0.25">
      <c r="G1751" s="34" t="e">
        <f t="shared" si="54"/>
        <v>#DIV/0!</v>
      </c>
      <c r="H1751">
        <f t="shared" si="55"/>
        <v>0</v>
      </c>
      <c r="I1751" t="str">
        <f t="shared" si="56"/>
        <v>Achieved</v>
      </c>
    </row>
    <row r="1752" spans="7:9" x14ac:dyDescent="0.25">
      <c r="G1752" s="34" t="e">
        <f t="shared" si="54"/>
        <v>#DIV/0!</v>
      </c>
      <c r="H1752">
        <f t="shared" si="55"/>
        <v>0</v>
      </c>
      <c r="I1752" t="str">
        <f t="shared" si="56"/>
        <v>Achieved</v>
      </c>
    </row>
    <row r="1753" spans="7:9" x14ac:dyDescent="0.25">
      <c r="G1753" s="34" t="e">
        <f t="shared" si="54"/>
        <v>#DIV/0!</v>
      </c>
      <c r="H1753">
        <f t="shared" si="55"/>
        <v>0</v>
      </c>
      <c r="I1753" t="str">
        <f t="shared" si="56"/>
        <v>Achieved</v>
      </c>
    </row>
    <row r="1754" spans="7:9" x14ac:dyDescent="0.25">
      <c r="G1754" s="34" t="e">
        <f t="shared" si="54"/>
        <v>#DIV/0!</v>
      </c>
      <c r="H1754">
        <f t="shared" si="55"/>
        <v>0</v>
      </c>
      <c r="I1754" t="str">
        <f t="shared" si="56"/>
        <v>Achieved</v>
      </c>
    </row>
    <row r="1755" spans="7:9" x14ac:dyDescent="0.25">
      <c r="G1755" s="34" t="e">
        <f t="shared" si="54"/>
        <v>#DIV/0!</v>
      </c>
      <c r="H1755">
        <f t="shared" si="55"/>
        <v>0</v>
      </c>
      <c r="I1755" t="str">
        <f t="shared" si="56"/>
        <v>Achieved</v>
      </c>
    </row>
    <row r="1756" spans="7:9" x14ac:dyDescent="0.25">
      <c r="G1756" s="34" t="e">
        <f t="shared" si="54"/>
        <v>#DIV/0!</v>
      </c>
      <c r="H1756">
        <f t="shared" si="55"/>
        <v>0</v>
      </c>
      <c r="I1756" t="str">
        <f t="shared" si="56"/>
        <v>Achieved</v>
      </c>
    </row>
    <row r="1757" spans="7:9" x14ac:dyDescent="0.25">
      <c r="G1757" s="34" t="e">
        <f t="shared" si="54"/>
        <v>#DIV/0!</v>
      </c>
      <c r="H1757">
        <f t="shared" si="55"/>
        <v>0</v>
      </c>
      <c r="I1757" t="str">
        <f t="shared" si="56"/>
        <v>Achieved</v>
      </c>
    </row>
    <row r="1758" spans="7:9" x14ac:dyDescent="0.25">
      <c r="G1758" s="34" t="e">
        <f t="shared" si="54"/>
        <v>#DIV/0!</v>
      </c>
      <c r="H1758">
        <f t="shared" si="55"/>
        <v>0</v>
      </c>
      <c r="I1758" t="str">
        <f t="shared" si="56"/>
        <v>Achieved</v>
      </c>
    </row>
    <row r="1759" spans="7:9" x14ac:dyDescent="0.25">
      <c r="G1759" s="34" t="e">
        <f t="shared" si="54"/>
        <v>#DIV/0!</v>
      </c>
      <c r="H1759">
        <f t="shared" si="55"/>
        <v>0</v>
      </c>
      <c r="I1759" t="str">
        <f t="shared" si="56"/>
        <v>Achieved</v>
      </c>
    </row>
    <row r="1760" spans="7:9" x14ac:dyDescent="0.25">
      <c r="G1760" s="34" t="e">
        <f t="shared" si="54"/>
        <v>#DIV/0!</v>
      </c>
      <c r="H1760">
        <f t="shared" si="55"/>
        <v>0</v>
      </c>
      <c r="I1760" t="str">
        <f t="shared" si="56"/>
        <v>Achieved</v>
      </c>
    </row>
    <row r="1761" spans="7:9" x14ac:dyDescent="0.25">
      <c r="G1761" s="34" t="e">
        <f t="shared" si="54"/>
        <v>#DIV/0!</v>
      </c>
      <c r="H1761">
        <f t="shared" si="55"/>
        <v>0</v>
      </c>
      <c r="I1761" t="str">
        <f t="shared" si="56"/>
        <v>Achieved</v>
      </c>
    </row>
    <row r="1762" spans="7:9" x14ac:dyDescent="0.25">
      <c r="G1762" s="34" t="e">
        <f t="shared" si="54"/>
        <v>#DIV/0!</v>
      </c>
      <c r="H1762">
        <f t="shared" si="55"/>
        <v>0</v>
      </c>
      <c r="I1762" t="str">
        <f t="shared" si="56"/>
        <v>Achieved</v>
      </c>
    </row>
    <row r="1763" spans="7:9" x14ac:dyDescent="0.25">
      <c r="G1763" s="34" t="e">
        <f t="shared" si="54"/>
        <v>#DIV/0!</v>
      </c>
      <c r="H1763">
        <f t="shared" si="55"/>
        <v>0</v>
      </c>
      <c r="I1763" t="str">
        <f t="shared" si="56"/>
        <v>Achieved</v>
      </c>
    </row>
    <row r="1764" spans="7:9" x14ac:dyDescent="0.25">
      <c r="G1764" s="34" t="e">
        <f t="shared" si="54"/>
        <v>#DIV/0!</v>
      </c>
      <c r="H1764">
        <f t="shared" si="55"/>
        <v>0</v>
      </c>
      <c r="I1764" t="str">
        <f t="shared" si="56"/>
        <v>Achieved</v>
      </c>
    </row>
    <row r="1765" spans="7:9" x14ac:dyDescent="0.25">
      <c r="G1765" s="34" t="e">
        <f t="shared" si="54"/>
        <v>#DIV/0!</v>
      </c>
      <c r="H1765">
        <f t="shared" si="55"/>
        <v>0</v>
      </c>
      <c r="I1765" t="str">
        <f t="shared" si="56"/>
        <v>Achieved</v>
      </c>
    </row>
    <row r="1766" spans="7:9" x14ac:dyDescent="0.25">
      <c r="G1766" s="34" t="e">
        <f t="shared" si="54"/>
        <v>#DIV/0!</v>
      </c>
      <c r="H1766">
        <f t="shared" si="55"/>
        <v>0</v>
      </c>
      <c r="I1766" t="str">
        <f t="shared" si="56"/>
        <v>Achieved</v>
      </c>
    </row>
    <row r="1767" spans="7:9" x14ac:dyDescent="0.25">
      <c r="G1767" s="34" t="e">
        <f t="shared" si="54"/>
        <v>#DIV/0!</v>
      </c>
      <c r="H1767">
        <f t="shared" si="55"/>
        <v>0</v>
      </c>
      <c r="I1767" t="str">
        <f t="shared" si="56"/>
        <v>Achieved</v>
      </c>
    </row>
    <row r="1768" spans="7:9" x14ac:dyDescent="0.25">
      <c r="G1768" s="34" t="e">
        <f t="shared" si="54"/>
        <v>#DIV/0!</v>
      </c>
      <c r="H1768">
        <f t="shared" si="55"/>
        <v>0</v>
      </c>
      <c r="I1768" t="str">
        <f t="shared" si="56"/>
        <v>Achieved</v>
      </c>
    </row>
    <row r="1769" spans="7:9" x14ac:dyDescent="0.25">
      <c r="G1769" s="34" t="e">
        <f t="shared" si="54"/>
        <v>#DIV/0!</v>
      </c>
      <c r="H1769">
        <f t="shared" si="55"/>
        <v>0</v>
      </c>
      <c r="I1769" t="str">
        <f t="shared" si="56"/>
        <v>Achieved</v>
      </c>
    </row>
    <row r="1770" spans="7:9" x14ac:dyDescent="0.25">
      <c r="G1770" s="34" t="e">
        <f t="shared" si="54"/>
        <v>#DIV/0!</v>
      </c>
      <c r="H1770">
        <f t="shared" si="55"/>
        <v>0</v>
      </c>
      <c r="I1770" t="str">
        <f t="shared" si="56"/>
        <v>Achieved</v>
      </c>
    </row>
    <row r="1771" spans="7:9" x14ac:dyDescent="0.25">
      <c r="G1771" s="34" t="e">
        <f t="shared" si="54"/>
        <v>#DIV/0!</v>
      </c>
      <c r="H1771">
        <f t="shared" si="55"/>
        <v>0</v>
      </c>
      <c r="I1771" t="str">
        <f t="shared" si="56"/>
        <v>Achieved</v>
      </c>
    </row>
    <row r="1772" spans="7:9" x14ac:dyDescent="0.25">
      <c r="G1772" s="34" t="e">
        <f t="shared" si="54"/>
        <v>#DIV/0!</v>
      </c>
      <c r="H1772">
        <f t="shared" si="55"/>
        <v>0</v>
      </c>
      <c r="I1772" t="str">
        <f t="shared" si="56"/>
        <v>Achieved</v>
      </c>
    </row>
    <row r="1773" spans="7:9" x14ac:dyDescent="0.25">
      <c r="G1773" s="34" t="e">
        <f t="shared" si="54"/>
        <v>#DIV/0!</v>
      </c>
      <c r="H1773">
        <f t="shared" si="55"/>
        <v>0</v>
      </c>
      <c r="I1773" t="str">
        <f t="shared" si="56"/>
        <v>Achieved</v>
      </c>
    </row>
    <row r="1774" spans="7:9" x14ac:dyDescent="0.25">
      <c r="G1774" s="34" t="e">
        <f t="shared" si="54"/>
        <v>#DIV/0!</v>
      </c>
      <c r="H1774">
        <f t="shared" si="55"/>
        <v>0</v>
      </c>
      <c r="I1774" t="str">
        <f t="shared" si="56"/>
        <v>Achieved</v>
      </c>
    </row>
    <row r="1775" spans="7:9" x14ac:dyDescent="0.25">
      <c r="G1775" s="34" t="e">
        <f t="shared" si="54"/>
        <v>#DIV/0!</v>
      </c>
      <c r="H1775">
        <f t="shared" si="55"/>
        <v>0</v>
      </c>
      <c r="I1775" t="str">
        <f t="shared" si="56"/>
        <v>Achieved</v>
      </c>
    </row>
    <row r="1776" spans="7:9" x14ac:dyDescent="0.25">
      <c r="G1776" s="34" t="e">
        <f t="shared" si="54"/>
        <v>#DIV/0!</v>
      </c>
      <c r="H1776">
        <f t="shared" si="55"/>
        <v>0</v>
      </c>
      <c r="I1776" t="str">
        <f t="shared" si="56"/>
        <v>Achieved</v>
      </c>
    </row>
    <row r="1777" spans="7:9" x14ac:dyDescent="0.25">
      <c r="G1777" s="34" t="e">
        <f t="shared" si="54"/>
        <v>#DIV/0!</v>
      </c>
      <c r="H1777">
        <f t="shared" si="55"/>
        <v>0</v>
      </c>
      <c r="I1777" t="str">
        <f t="shared" si="56"/>
        <v>Achieved</v>
      </c>
    </row>
    <row r="1778" spans="7:9" x14ac:dyDescent="0.25">
      <c r="G1778" s="34" t="e">
        <f t="shared" si="54"/>
        <v>#DIV/0!</v>
      </c>
      <c r="H1778">
        <f t="shared" si="55"/>
        <v>0</v>
      </c>
      <c r="I1778" t="str">
        <f t="shared" si="56"/>
        <v>Achieved</v>
      </c>
    </row>
    <row r="1779" spans="7:9" x14ac:dyDescent="0.25">
      <c r="G1779" s="34" t="e">
        <f t="shared" si="54"/>
        <v>#DIV/0!</v>
      </c>
      <c r="H1779">
        <f t="shared" si="55"/>
        <v>0</v>
      </c>
      <c r="I1779" t="str">
        <f t="shared" si="56"/>
        <v>Achieved</v>
      </c>
    </row>
    <row r="1780" spans="7:9" x14ac:dyDescent="0.25">
      <c r="G1780" s="34" t="e">
        <f t="shared" si="54"/>
        <v>#DIV/0!</v>
      </c>
      <c r="H1780">
        <f t="shared" si="55"/>
        <v>0</v>
      </c>
      <c r="I1780" t="str">
        <f t="shared" si="56"/>
        <v>Achieved</v>
      </c>
    </row>
    <row r="1781" spans="7:9" x14ac:dyDescent="0.25">
      <c r="G1781" s="34" t="e">
        <f t="shared" si="54"/>
        <v>#DIV/0!</v>
      </c>
      <c r="H1781">
        <f t="shared" si="55"/>
        <v>0</v>
      </c>
      <c r="I1781" t="str">
        <f t="shared" si="56"/>
        <v>Achieved</v>
      </c>
    </row>
    <row r="1782" spans="7:9" x14ac:dyDescent="0.25">
      <c r="G1782" s="34" t="e">
        <f t="shared" si="54"/>
        <v>#DIV/0!</v>
      </c>
      <c r="H1782">
        <f t="shared" si="55"/>
        <v>0</v>
      </c>
      <c r="I1782" t="str">
        <f t="shared" si="56"/>
        <v>Achieved</v>
      </c>
    </row>
    <row r="1783" spans="7:9" x14ac:dyDescent="0.25">
      <c r="G1783" s="34" t="e">
        <f t="shared" si="54"/>
        <v>#DIV/0!</v>
      </c>
      <c r="H1783">
        <f t="shared" si="55"/>
        <v>0</v>
      </c>
      <c r="I1783" t="str">
        <f t="shared" si="56"/>
        <v>Achieved</v>
      </c>
    </row>
    <row r="1784" spans="7:9" x14ac:dyDescent="0.25">
      <c r="G1784" s="34" t="e">
        <f t="shared" si="54"/>
        <v>#DIV/0!</v>
      </c>
      <c r="H1784">
        <f t="shared" si="55"/>
        <v>0</v>
      </c>
      <c r="I1784" t="str">
        <f t="shared" si="56"/>
        <v>Achieved</v>
      </c>
    </row>
    <row r="1785" spans="7:9" x14ac:dyDescent="0.25">
      <c r="G1785" s="34" t="e">
        <f t="shared" si="54"/>
        <v>#DIV/0!</v>
      </c>
      <c r="H1785">
        <f t="shared" si="55"/>
        <v>0</v>
      </c>
      <c r="I1785" t="str">
        <f t="shared" si="56"/>
        <v>Achieved</v>
      </c>
    </row>
    <row r="1786" spans="7:9" x14ac:dyDescent="0.25">
      <c r="G1786" s="34" t="e">
        <f t="shared" si="54"/>
        <v>#DIV/0!</v>
      </c>
      <c r="H1786">
        <f t="shared" si="55"/>
        <v>0</v>
      </c>
      <c r="I1786" t="str">
        <f t="shared" si="56"/>
        <v>Achieved</v>
      </c>
    </row>
    <row r="1787" spans="7:9" x14ac:dyDescent="0.25">
      <c r="G1787" s="34" t="e">
        <f t="shared" si="54"/>
        <v>#DIV/0!</v>
      </c>
      <c r="H1787">
        <f t="shared" si="55"/>
        <v>0</v>
      </c>
      <c r="I1787" t="str">
        <f t="shared" si="56"/>
        <v>Achieved</v>
      </c>
    </row>
    <row r="1788" spans="7:9" x14ac:dyDescent="0.25">
      <c r="G1788" s="34" t="e">
        <f t="shared" si="54"/>
        <v>#DIV/0!</v>
      </c>
      <c r="H1788">
        <f t="shared" si="55"/>
        <v>0</v>
      </c>
      <c r="I1788" t="str">
        <f t="shared" si="56"/>
        <v>Achieved</v>
      </c>
    </row>
    <row r="1789" spans="7:9" x14ac:dyDescent="0.25">
      <c r="G1789" s="34" t="e">
        <f t="shared" si="54"/>
        <v>#DIV/0!</v>
      </c>
      <c r="H1789">
        <f t="shared" si="55"/>
        <v>0</v>
      </c>
      <c r="I1789" t="str">
        <f t="shared" si="56"/>
        <v>Achieved</v>
      </c>
    </row>
    <row r="1790" spans="7:9" x14ac:dyDescent="0.25">
      <c r="G1790" s="34" t="e">
        <f t="shared" si="54"/>
        <v>#DIV/0!</v>
      </c>
      <c r="H1790">
        <f t="shared" si="55"/>
        <v>0</v>
      </c>
      <c r="I1790" t="str">
        <f t="shared" si="56"/>
        <v>Achieved</v>
      </c>
    </row>
    <row r="1791" spans="7:9" x14ac:dyDescent="0.25">
      <c r="G1791" s="34" t="e">
        <f t="shared" si="54"/>
        <v>#DIV/0!</v>
      </c>
      <c r="H1791">
        <f t="shared" si="55"/>
        <v>0</v>
      </c>
      <c r="I1791" t="str">
        <f t="shared" si="56"/>
        <v>Achieved</v>
      </c>
    </row>
    <row r="1792" spans="7:9" x14ac:dyDescent="0.25">
      <c r="G1792" s="34" t="e">
        <f t="shared" si="54"/>
        <v>#DIV/0!</v>
      </c>
      <c r="H1792">
        <f t="shared" si="55"/>
        <v>0</v>
      </c>
      <c r="I1792" t="str">
        <f t="shared" si="56"/>
        <v>Achieved</v>
      </c>
    </row>
    <row r="1793" spans="1:9" x14ac:dyDescent="0.25">
      <c r="G1793" s="34" t="e">
        <f t="shared" si="54"/>
        <v>#DIV/0!</v>
      </c>
      <c r="H1793">
        <f t="shared" si="55"/>
        <v>0</v>
      </c>
      <c r="I1793" t="str">
        <f t="shared" si="56"/>
        <v>Achieved</v>
      </c>
    </row>
    <row r="1794" spans="1:9" x14ac:dyDescent="0.25">
      <c r="G1794" s="34" t="e">
        <f t="shared" si="54"/>
        <v>#DIV/0!</v>
      </c>
      <c r="H1794">
        <f t="shared" si="55"/>
        <v>0</v>
      </c>
      <c r="I1794" t="str">
        <f t="shared" si="56"/>
        <v>Achieved</v>
      </c>
    </row>
    <row r="1795" spans="1:9" x14ac:dyDescent="0.25">
      <c r="G1795" s="34" t="e">
        <f t="shared" si="54"/>
        <v>#DIV/0!</v>
      </c>
      <c r="H1795">
        <f t="shared" si="55"/>
        <v>0</v>
      </c>
      <c r="I1795" t="str">
        <f t="shared" si="56"/>
        <v>Achieved</v>
      </c>
    </row>
    <row r="1796" spans="1:9" x14ac:dyDescent="0.25">
      <c r="G1796" s="34" t="e">
        <f t="shared" si="54"/>
        <v>#DIV/0!</v>
      </c>
      <c r="H1796">
        <f t="shared" si="55"/>
        <v>0</v>
      </c>
      <c r="I1796" t="str">
        <f t="shared" si="56"/>
        <v>Achieved</v>
      </c>
    </row>
    <row r="1797" spans="1:9" x14ac:dyDescent="0.25">
      <c r="G1797" s="34" t="e">
        <f t="shared" si="54"/>
        <v>#DIV/0!</v>
      </c>
      <c r="H1797">
        <f t="shared" si="55"/>
        <v>0</v>
      </c>
      <c r="I1797" t="str">
        <f t="shared" si="56"/>
        <v>Achieved</v>
      </c>
    </row>
    <row r="1798" spans="1:9" x14ac:dyDescent="0.25">
      <c r="G1798" s="34" t="e">
        <f t="shared" si="54"/>
        <v>#DIV/0!</v>
      </c>
      <c r="H1798">
        <f t="shared" si="55"/>
        <v>0</v>
      </c>
      <c r="I1798" t="str">
        <f t="shared" si="56"/>
        <v>Achieved</v>
      </c>
    </row>
    <row r="1799" spans="1:9" x14ac:dyDescent="0.25">
      <c r="G1799" s="34" t="e">
        <f t="shared" ref="G1799" si="57">E1799/D1799</f>
        <v>#DIV/0!</v>
      </c>
      <c r="H1799">
        <f t="shared" ref="H1799" si="58">E1799-D1799</f>
        <v>0</v>
      </c>
      <c r="I1799" t="str">
        <f t="shared" ref="I1799" si="59">IF(H1799&gt;=0,"Achieved","Not Achieved")</f>
        <v>Achieved</v>
      </c>
    </row>
    <row r="1803" spans="1:9" x14ac:dyDescent="0.25">
      <c r="A1803" s="28" t="s">
        <v>9218</v>
      </c>
      <c r="B1803" t="s">
        <v>9221</v>
      </c>
      <c r="C1803" t="s">
        <v>9222</v>
      </c>
      <c r="D1803" t="s">
        <v>9276</v>
      </c>
      <c r="F1803" s="37" t="s">
        <v>9218</v>
      </c>
      <c r="G1803" s="37" t="s">
        <v>9221</v>
      </c>
      <c r="H1803" s="37" t="s">
        <v>9222</v>
      </c>
      <c r="I1803" s="37" t="s">
        <v>9276</v>
      </c>
    </row>
    <row r="1804" spans="1:9" x14ac:dyDescent="0.25">
      <c r="A1804" s="29" t="s">
        <v>7724</v>
      </c>
      <c r="B1804" s="68">
        <v>145566.87</v>
      </c>
      <c r="C1804" s="68">
        <v>36405.950000000004</v>
      </c>
      <c r="D1804" s="34">
        <v>0.2343619592574385</v>
      </c>
      <c r="F1804" s="29" t="s">
        <v>7724</v>
      </c>
      <c r="G1804">
        <v>483225.46999999991</v>
      </c>
      <c r="H1804">
        <v>114878.08000000005</v>
      </c>
      <c r="I1804" s="34">
        <v>0.21972197174999181</v>
      </c>
    </row>
    <row r="1805" spans="1:9" x14ac:dyDescent="0.25">
      <c r="A1805" s="29" t="s">
        <v>7819</v>
      </c>
      <c r="B1805" s="68">
        <v>75810.48</v>
      </c>
      <c r="C1805" s="68">
        <v>11686.529999999997</v>
      </c>
      <c r="D1805" s="34">
        <v>0.14151566905078888</v>
      </c>
      <c r="F1805" s="29" t="s">
        <v>7819</v>
      </c>
      <c r="G1805">
        <v>243671.75</v>
      </c>
      <c r="H1805">
        <v>31775.82999999998</v>
      </c>
      <c r="I1805" s="34">
        <v>9.850509036511261E-2</v>
      </c>
    </row>
    <row r="1806" spans="1:9" x14ac:dyDescent="0.25">
      <c r="A1806" s="29" t="s">
        <v>8008</v>
      </c>
      <c r="B1806" s="68">
        <v>53280.41</v>
      </c>
      <c r="C1806" s="68">
        <v>12790.88</v>
      </c>
      <c r="D1806" s="34">
        <v>0.19626429780563082</v>
      </c>
      <c r="F1806" s="29" t="s">
        <v>8008</v>
      </c>
      <c r="G1806">
        <v>207013.85000000003</v>
      </c>
      <c r="H1806">
        <v>40366.380000000005</v>
      </c>
      <c r="I1806" s="34">
        <v>0.17780677639039608</v>
      </c>
    </row>
    <row r="1807" spans="1:9" x14ac:dyDescent="0.25">
      <c r="A1807" s="29" t="s">
        <v>8001</v>
      </c>
      <c r="B1807" s="68">
        <v>52229.479999999996</v>
      </c>
      <c r="C1807" s="68">
        <v>13379.03</v>
      </c>
      <c r="D1807" s="34">
        <v>0.19174168459802876</v>
      </c>
      <c r="F1807" s="29" t="s">
        <v>8020</v>
      </c>
      <c r="G1807">
        <v>197082.8</v>
      </c>
      <c r="H1807">
        <v>44505.57</v>
      </c>
      <c r="I1807" s="34">
        <v>0.21558598903842494</v>
      </c>
    </row>
    <row r="1808" spans="1:9" x14ac:dyDescent="0.25">
      <c r="A1808" s="29" t="s">
        <v>7574</v>
      </c>
      <c r="B1808" s="68">
        <v>51274.19</v>
      </c>
      <c r="C1808" s="68">
        <v>6941.6900000000023</v>
      </c>
      <c r="D1808" s="34">
        <v>0.1085243760753362</v>
      </c>
      <c r="F1808" s="29" t="s">
        <v>7935</v>
      </c>
      <c r="G1808">
        <v>173911.74000000002</v>
      </c>
      <c r="H1808">
        <v>32108.44999999999</v>
      </c>
      <c r="I1808" s="34">
        <v>0.15779036609860164</v>
      </c>
    </row>
    <row r="1809" spans="1:9" x14ac:dyDescent="0.25">
      <c r="A1809" s="29" t="s">
        <v>8020</v>
      </c>
      <c r="B1809" s="68">
        <v>43186.210000000006</v>
      </c>
      <c r="C1809" s="68">
        <v>8221.9199999999983</v>
      </c>
      <c r="D1809" s="34">
        <v>0.18085401742207147</v>
      </c>
      <c r="F1809" s="29" t="s">
        <v>7544</v>
      </c>
      <c r="G1809">
        <v>147220.91</v>
      </c>
      <c r="H1809">
        <v>35120.920000000006</v>
      </c>
      <c r="I1809" s="34">
        <v>0.20547607861647443</v>
      </c>
    </row>
    <row r="1810" spans="1:9" x14ac:dyDescent="0.25">
      <c r="A1810" s="29" t="s">
        <v>7891</v>
      </c>
      <c r="B1810" s="68">
        <v>37079.240000000005</v>
      </c>
      <c r="C1810" s="68">
        <v>6149.680000000003</v>
      </c>
      <c r="D1810" s="34">
        <v>0.18790614607923325</v>
      </c>
      <c r="F1810" s="29" t="s">
        <v>8001</v>
      </c>
      <c r="G1810">
        <v>138420.26</v>
      </c>
      <c r="H1810">
        <v>26849.360000000001</v>
      </c>
      <c r="I1810" s="34">
        <v>0.17449246779572378</v>
      </c>
    </row>
    <row r="1811" spans="1:9" x14ac:dyDescent="0.25">
      <c r="A1811" s="29" t="s">
        <v>7905</v>
      </c>
      <c r="B1811" s="68">
        <v>33242.640000000007</v>
      </c>
      <c r="C1811" s="68">
        <v>4664.5099999999993</v>
      </c>
      <c r="D1811" s="34">
        <v>0.1321391905251372</v>
      </c>
      <c r="F1811" s="29" t="s">
        <v>7852</v>
      </c>
      <c r="G1811">
        <v>133863.46</v>
      </c>
      <c r="H1811">
        <v>24220.300000000003</v>
      </c>
      <c r="I1811" s="34">
        <v>0.16302134840455493</v>
      </c>
    </row>
    <row r="1812" spans="1:9" x14ac:dyDescent="0.25">
      <c r="A1812" s="29" t="s">
        <v>7927</v>
      </c>
      <c r="B1812" s="68">
        <v>31450.54</v>
      </c>
      <c r="C1812" s="68">
        <v>8272.74</v>
      </c>
      <c r="D1812" s="34">
        <v>0.17765135802933626</v>
      </c>
      <c r="F1812" s="29" t="s">
        <v>7941</v>
      </c>
      <c r="G1812">
        <v>121803.87999999999</v>
      </c>
      <c r="H1812">
        <v>32689.22</v>
      </c>
      <c r="I1812" s="34">
        <v>0.26038354243304263</v>
      </c>
    </row>
    <row r="1813" spans="1:9" x14ac:dyDescent="0.25">
      <c r="A1813" s="29" t="s">
        <v>7957</v>
      </c>
      <c r="B1813" s="68">
        <v>31096.36</v>
      </c>
      <c r="C1813" s="68">
        <v>2432.67</v>
      </c>
      <c r="D1813" s="34">
        <v>4.5652382756017053E-2</v>
      </c>
      <c r="F1813" s="29" t="s">
        <v>7891</v>
      </c>
      <c r="G1813">
        <v>111670.80999999998</v>
      </c>
      <c r="H1813">
        <v>18835.72</v>
      </c>
      <c r="I1813" s="34">
        <v>0.16719646919362197</v>
      </c>
    </row>
    <row r="1814" spans="1:9" x14ac:dyDescent="0.25">
      <c r="A1814" s="29" t="s">
        <v>7624</v>
      </c>
      <c r="B1814" s="68">
        <v>30796.79</v>
      </c>
      <c r="C1814" s="68">
        <v>7032.9100000000017</v>
      </c>
      <c r="D1814" s="34">
        <v>0.22444811568468678</v>
      </c>
    </row>
    <row r="1815" spans="1:9" x14ac:dyDescent="0.25">
      <c r="A1815" s="29" t="s">
        <v>7783</v>
      </c>
      <c r="B1815" s="68">
        <v>30532.68</v>
      </c>
      <c r="C1815" s="68">
        <v>6192.8400000000011</v>
      </c>
      <c r="D1815" s="34">
        <v>0.15961471214778536</v>
      </c>
    </row>
    <row r="1816" spans="1:9" x14ac:dyDescent="0.25">
      <c r="A1816" s="29" t="s">
        <v>7984</v>
      </c>
      <c r="B1816" s="68">
        <v>27780.800000000003</v>
      </c>
      <c r="C1816" s="68">
        <v>4419.75</v>
      </c>
      <c r="D1816" s="34">
        <v>0.14924833876300689</v>
      </c>
    </row>
    <row r="1817" spans="1:9" x14ac:dyDescent="0.25">
      <c r="A1817" s="29" t="s">
        <v>7702</v>
      </c>
      <c r="B1817" s="68">
        <v>26056.77</v>
      </c>
      <c r="C1817" s="68">
        <v>4521.42</v>
      </c>
      <c r="D1817" s="34">
        <v>0.14867866143206546</v>
      </c>
    </row>
    <row r="1818" spans="1:9" x14ac:dyDescent="0.25">
      <c r="A1818" s="29" t="s">
        <v>7587</v>
      </c>
      <c r="B1818" s="68">
        <v>24837.22</v>
      </c>
      <c r="C1818" s="68">
        <v>3452.41</v>
      </c>
      <c r="D1818" s="34">
        <v>0.12138406283235173</v>
      </c>
    </row>
    <row r="1819" spans="1:9" x14ac:dyDescent="0.25">
      <c r="A1819" s="29" t="s">
        <v>7925</v>
      </c>
      <c r="B1819" s="68">
        <v>24003.51</v>
      </c>
      <c r="C1819" s="68">
        <v>6035.2199999999993</v>
      </c>
      <c r="D1819" s="34">
        <v>0.25920676199837073</v>
      </c>
    </row>
    <row r="1820" spans="1:9" x14ac:dyDescent="0.25">
      <c r="A1820" s="29" t="s">
        <v>7544</v>
      </c>
      <c r="B1820" s="68">
        <v>22307.15</v>
      </c>
      <c r="C1820" s="68">
        <v>5907.0400000000009</v>
      </c>
      <c r="D1820" s="34">
        <v>0.21092649652058859</v>
      </c>
    </row>
    <row r="1821" spans="1:9" x14ac:dyDescent="0.25">
      <c r="A1821" s="29" t="s">
        <v>7865</v>
      </c>
      <c r="B1821" s="68">
        <v>22104.79</v>
      </c>
      <c r="C1821" s="68">
        <v>6309.5</v>
      </c>
      <c r="D1821" s="34">
        <v>0.25881757388499477</v>
      </c>
    </row>
    <row r="1822" spans="1:9" x14ac:dyDescent="0.25">
      <c r="A1822" s="29" t="s">
        <v>7974</v>
      </c>
      <c r="B1822" s="68">
        <v>21327.43</v>
      </c>
      <c r="C1822" s="68">
        <v>5365.3900000000012</v>
      </c>
      <c r="D1822" s="34">
        <v>0.24464916063190811</v>
      </c>
    </row>
    <row r="1823" spans="1:9" x14ac:dyDescent="0.25">
      <c r="A1823" s="29" t="s">
        <v>8024</v>
      </c>
      <c r="B1823" s="68">
        <v>20618.41</v>
      </c>
      <c r="C1823" s="68">
        <v>3956.5</v>
      </c>
      <c r="D1823" s="34">
        <v>0.18980879019686789</v>
      </c>
    </row>
    <row r="1824" spans="1:9" x14ac:dyDescent="0.25">
      <c r="A1824" s="29" t="s">
        <v>7879</v>
      </c>
      <c r="B1824" s="68">
        <v>20403.010000000002</v>
      </c>
      <c r="C1824" s="68">
        <v>3124.69</v>
      </c>
      <c r="D1824" s="34">
        <v>0.13503817707690888</v>
      </c>
    </row>
    <row r="1825" spans="1:4" x14ac:dyDescent="0.25">
      <c r="A1825" s="29" t="s">
        <v>7883</v>
      </c>
      <c r="B1825" s="68">
        <v>20212.47</v>
      </c>
      <c r="C1825" s="68">
        <v>4356.0499999999993</v>
      </c>
      <c r="D1825" s="34">
        <v>0.17504651657228956</v>
      </c>
    </row>
    <row r="1826" spans="1:4" x14ac:dyDescent="0.25">
      <c r="A1826" s="29" t="s">
        <v>7685</v>
      </c>
      <c r="B1826" s="68">
        <v>19199.309999999998</v>
      </c>
      <c r="C1826" s="68">
        <v>2898.0599999999986</v>
      </c>
      <c r="D1826" s="34">
        <v>0.1213347133102487</v>
      </c>
    </row>
    <row r="1827" spans="1:4" x14ac:dyDescent="0.25">
      <c r="A1827" s="29" t="s">
        <v>8039</v>
      </c>
      <c r="B1827" s="68">
        <v>19050.940000000002</v>
      </c>
      <c r="C1827" s="68">
        <v>3627.489999999998</v>
      </c>
      <c r="D1827" s="34">
        <v>0.19497733271709622</v>
      </c>
    </row>
    <row r="1828" spans="1:4" x14ac:dyDescent="0.25">
      <c r="A1828" s="29" t="s">
        <v>8036</v>
      </c>
      <c r="B1828" s="68">
        <v>18673</v>
      </c>
      <c r="C1828" s="68">
        <v>2834.5600000000004</v>
      </c>
      <c r="D1828" s="34">
        <v>0.13461904592044344</v>
      </c>
    </row>
    <row r="1829" spans="1:4" x14ac:dyDescent="0.25">
      <c r="A1829" s="29" t="s">
        <v>7926</v>
      </c>
      <c r="B1829" s="68">
        <v>18231.759999999998</v>
      </c>
      <c r="C1829" s="68">
        <v>3812.3900000000008</v>
      </c>
      <c r="D1829" s="34">
        <v>0.21149798148376014</v>
      </c>
    </row>
    <row r="1830" spans="1:4" x14ac:dyDescent="0.25">
      <c r="A1830" s="29" t="s">
        <v>7955</v>
      </c>
      <c r="B1830" s="68">
        <v>18029.64</v>
      </c>
      <c r="C1830" s="68">
        <v>3897.6600000000003</v>
      </c>
      <c r="D1830" s="34">
        <v>0.20830395007447097</v>
      </c>
    </row>
    <row r="1831" spans="1:4" x14ac:dyDescent="0.25">
      <c r="A1831" s="29" t="s">
        <v>7552</v>
      </c>
      <c r="B1831" s="68">
        <v>18022.190000000002</v>
      </c>
      <c r="C1831" s="68">
        <v>4645.34</v>
      </c>
      <c r="D1831" s="34">
        <v>0.25320210826378187</v>
      </c>
    </row>
    <row r="1832" spans="1:4" x14ac:dyDescent="0.25">
      <c r="A1832" s="29" t="s">
        <v>7900</v>
      </c>
      <c r="B1832" s="68">
        <v>18004.61</v>
      </c>
      <c r="C1832" s="68">
        <v>4277.3099999999995</v>
      </c>
      <c r="D1832" s="34">
        <v>0.23096535532896983</v>
      </c>
    </row>
    <row r="1833" spans="1:4" x14ac:dyDescent="0.25">
      <c r="A1833" s="29" t="s">
        <v>7740</v>
      </c>
      <c r="B1833" s="68">
        <v>16956.539999999997</v>
      </c>
      <c r="C1833" s="68">
        <v>4041.66</v>
      </c>
      <c r="D1833" s="34">
        <v>0.22061846430282153</v>
      </c>
    </row>
    <row r="1834" spans="1:4" x14ac:dyDescent="0.25">
      <c r="A1834" s="29" t="s">
        <v>7959</v>
      </c>
      <c r="B1834" s="68">
        <v>16870.59</v>
      </c>
      <c r="C1834" s="68">
        <v>2691.79</v>
      </c>
      <c r="D1834" s="34">
        <v>0.1799521708574589</v>
      </c>
    </row>
    <row r="1835" spans="1:4" x14ac:dyDescent="0.25">
      <c r="A1835" s="29" t="s">
        <v>8007</v>
      </c>
      <c r="B1835" s="68">
        <v>16710.849999999999</v>
      </c>
      <c r="C1835" s="68">
        <v>2682.2000000000003</v>
      </c>
      <c r="D1835" s="34">
        <v>0.16603059173014068</v>
      </c>
    </row>
    <row r="1836" spans="1:4" x14ac:dyDescent="0.25">
      <c r="A1836" s="29" t="s">
        <v>7786</v>
      </c>
      <c r="B1836" s="68">
        <v>16563</v>
      </c>
      <c r="C1836" s="68">
        <v>3642.53</v>
      </c>
      <c r="D1836" s="34">
        <v>0.22602439180150971</v>
      </c>
    </row>
    <row r="1837" spans="1:4" x14ac:dyDescent="0.25">
      <c r="A1837" s="29" t="s">
        <v>7911</v>
      </c>
      <c r="B1837" s="68">
        <v>15619.73</v>
      </c>
      <c r="C1837" s="68">
        <v>2310.4900000000002</v>
      </c>
      <c r="D1837" s="34">
        <v>0.11402503347387412</v>
      </c>
    </row>
    <row r="1838" spans="1:4" x14ac:dyDescent="0.25">
      <c r="A1838" s="29" t="s">
        <v>8049</v>
      </c>
      <c r="B1838" s="68">
        <v>14937.96</v>
      </c>
      <c r="C1838" s="68">
        <v>2385.8099999999986</v>
      </c>
      <c r="D1838" s="34">
        <v>0.15356621505710166</v>
      </c>
    </row>
    <row r="1839" spans="1:4" x14ac:dyDescent="0.25">
      <c r="A1839" s="29" t="s">
        <v>7735</v>
      </c>
      <c r="B1839" s="68">
        <v>14287.670000000002</v>
      </c>
      <c r="C1839" s="68">
        <v>3329.5300000000011</v>
      </c>
      <c r="D1839" s="34">
        <v>0.23130498305560598</v>
      </c>
    </row>
    <row r="1840" spans="1:4" x14ac:dyDescent="0.25">
      <c r="A1840" s="29" t="s">
        <v>8040</v>
      </c>
      <c r="B1840" s="68">
        <v>14113.72</v>
      </c>
      <c r="C1840" s="68">
        <v>2868.2599999999993</v>
      </c>
      <c r="D1840" s="34">
        <v>0.22699615048506036</v>
      </c>
    </row>
    <row r="1841" spans="1:4" x14ac:dyDescent="0.25">
      <c r="A1841" s="29" t="s">
        <v>7898</v>
      </c>
      <c r="B1841" s="68">
        <v>14041.31</v>
      </c>
      <c r="C1841" s="68">
        <v>4259.5599999999995</v>
      </c>
      <c r="D1841" s="34">
        <v>0.3033591595086213</v>
      </c>
    </row>
    <row r="1842" spans="1:4" x14ac:dyDescent="0.25">
      <c r="A1842" s="29" t="s">
        <v>8033</v>
      </c>
      <c r="B1842" s="68">
        <v>13598.409999999998</v>
      </c>
      <c r="C1842" s="68">
        <v>4174.55</v>
      </c>
      <c r="D1842" s="34">
        <v>0.27279554371443709</v>
      </c>
    </row>
    <row r="1843" spans="1:4" x14ac:dyDescent="0.25">
      <c r="A1843" s="29" t="s">
        <v>7841</v>
      </c>
      <c r="B1843" s="68">
        <v>13391.41</v>
      </c>
      <c r="C1843" s="68">
        <v>1027.3699999999997</v>
      </c>
      <c r="D1843" s="34">
        <v>8.6058826504821259E-2</v>
      </c>
    </row>
    <row r="1844" spans="1:4" x14ac:dyDescent="0.25">
      <c r="A1844" s="29" t="s">
        <v>7731</v>
      </c>
      <c r="B1844" s="68">
        <v>13304.61</v>
      </c>
      <c r="C1844" s="68">
        <v>1484.5199999999998</v>
      </c>
      <c r="D1844" s="34">
        <v>0.10646627003290543</v>
      </c>
    </row>
    <row r="1845" spans="1:4" x14ac:dyDescent="0.25">
      <c r="A1845" s="29" t="s">
        <v>7609</v>
      </c>
      <c r="B1845" s="68">
        <v>12705.42</v>
      </c>
      <c r="C1845" s="68">
        <v>2750.2300000000005</v>
      </c>
      <c r="D1845" s="34">
        <v>0.20509817171686179</v>
      </c>
    </row>
    <row r="1846" spans="1:4" x14ac:dyDescent="0.25">
      <c r="A1846" s="29" t="s">
        <v>7932</v>
      </c>
      <c r="B1846" s="68">
        <v>12335.91</v>
      </c>
      <c r="C1846" s="68">
        <v>2997.73</v>
      </c>
      <c r="D1846" s="34">
        <v>0.21403919017811016</v>
      </c>
    </row>
    <row r="1847" spans="1:4" x14ac:dyDescent="0.25">
      <c r="A1847" s="29" t="s">
        <v>7945</v>
      </c>
      <c r="B1847" s="68">
        <v>12258.819999999998</v>
      </c>
      <c r="C1847" s="68">
        <v>1837.3800000000003</v>
      </c>
      <c r="D1847" s="34">
        <v>0.17736859942026828</v>
      </c>
    </row>
    <row r="1848" spans="1:4" x14ac:dyDescent="0.25">
      <c r="A1848" s="29" t="s">
        <v>7804</v>
      </c>
      <c r="B1848" s="68">
        <v>12248.39</v>
      </c>
      <c r="C1848" s="68">
        <v>2764.83</v>
      </c>
      <c r="D1848" s="34">
        <v>0.17684944574879161</v>
      </c>
    </row>
    <row r="1849" spans="1:4" x14ac:dyDescent="0.25">
      <c r="A1849" s="29" t="s">
        <v>7887</v>
      </c>
      <c r="B1849" s="68">
        <v>11883.39</v>
      </c>
      <c r="C1849" s="68">
        <v>2847.0099999999993</v>
      </c>
      <c r="D1849" s="34">
        <v>0.14602100666054021</v>
      </c>
    </row>
    <row r="1850" spans="1:4" x14ac:dyDescent="0.25">
      <c r="A1850" s="29" t="s">
        <v>7788</v>
      </c>
      <c r="B1850" s="68">
        <v>11863.44</v>
      </c>
      <c r="C1850" s="68">
        <v>1039.24</v>
      </c>
      <c r="D1850" s="34">
        <v>5.1439183356553619E-2</v>
      </c>
    </row>
    <row r="1851" spans="1:4" x14ac:dyDescent="0.25">
      <c r="A1851" s="29" t="s">
        <v>7743</v>
      </c>
      <c r="B1851" s="68">
        <v>11765.67</v>
      </c>
      <c r="C1851" s="68">
        <v>3470.4799999999996</v>
      </c>
      <c r="D1851" s="34">
        <v>0.29576579120146684</v>
      </c>
    </row>
    <row r="1852" spans="1:4" x14ac:dyDescent="0.25">
      <c r="A1852" s="29" t="s">
        <v>7995</v>
      </c>
      <c r="B1852" s="68">
        <v>11744.91</v>
      </c>
      <c r="C1852" s="68">
        <v>1745.31</v>
      </c>
      <c r="D1852" s="34">
        <v>0.13874344575053676</v>
      </c>
    </row>
    <row r="1853" spans="1:4" x14ac:dyDescent="0.25">
      <c r="A1853" s="29" t="s">
        <v>7920</v>
      </c>
      <c r="B1853" s="68">
        <v>11724.720000000001</v>
      </c>
      <c r="C1853" s="68">
        <v>3493.9100000000003</v>
      </c>
      <c r="D1853" s="34">
        <v>0.28077445010956487</v>
      </c>
    </row>
    <row r="1854" spans="1:4" x14ac:dyDescent="0.25">
      <c r="A1854" s="29" t="s">
        <v>7767</v>
      </c>
      <c r="B1854" s="68">
        <v>11702.85</v>
      </c>
      <c r="C1854" s="68">
        <v>2540.4100000000003</v>
      </c>
      <c r="D1854" s="34">
        <v>0.22749252431841827</v>
      </c>
    </row>
    <row r="1855" spans="1:4" x14ac:dyDescent="0.25">
      <c r="A1855" s="29" t="s">
        <v>7794</v>
      </c>
      <c r="B1855" s="68">
        <v>11611.659999999998</v>
      </c>
      <c r="C1855" s="68">
        <v>3036.5700000000011</v>
      </c>
      <c r="D1855" s="34">
        <v>0.24051032237718886</v>
      </c>
    </row>
    <row r="1856" spans="1:4" x14ac:dyDescent="0.25">
      <c r="A1856" s="29" t="s">
        <v>7745</v>
      </c>
      <c r="B1856" s="68">
        <v>11565.02</v>
      </c>
      <c r="C1856" s="68">
        <v>2629.6100000000006</v>
      </c>
      <c r="D1856" s="34">
        <v>0.21214135587026572</v>
      </c>
    </row>
    <row r="1857" spans="1:4" x14ac:dyDescent="0.25">
      <c r="A1857" s="29" t="s">
        <v>8031</v>
      </c>
      <c r="B1857" s="68">
        <v>11463.36</v>
      </c>
      <c r="C1857" s="68">
        <v>2080.6499999999996</v>
      </c>
      <c r="D1857" s="34">
        <v>0.18249914791114172</v>
      </c>
    </row>
    <row r="1858" spans="1:4" x14ac:dyDescent="0.25">
      <c r="A1858" s="29" t="s">
        <v>7763</v>
      </c>
      <c r="B1858" s="68">
        <v>11142.439999999999</v>
      </c>
      <c r="C1858" s="68">
        <v>1791.9100000000003</v>
      </c>
      <c r="D1858" s="34">
        <v>0.16187805903989821</v>
      </c>
    </row>
    <row r="1859" spans="1:4" x14ac:dyDescent="0.25">
      <c r="A1859" s="29" t="s">
        <v>7921</v>
      </c>
      <c r="B1859" s="68">
        <v>11092.76</v>
      </c>
      <c r="C1859" s="68">
        <v>2349.4800000000009</v>
      </c>
      <c r="D1859" s="34">
        <v>0.21304654382168753</v>
      </c>
    </row>
    <row r="1860" spans="1:4" x14ac:dyDescent="0.25">
      <c r="A1860" s="29" t="s">
        <v>7537</v>
      </c>
      <c r="B1860" s="68">
        <v>11086.57</v>
      </c>
      <c r="C1860" s="68">
        <v>3103.1800000000012</v>
      </c>
      <c r="D1860" s="34">
        <v>0.24326337272758672</v>
      </c>
    </row>
    <row r="1861" spans="1:4" x14ac:dyDescent="0.25">
      <c r="A1861" s="29" t="s">
        <v>7835</v>
      </c>
      <c r="B1861" s="68">
        <v>10952.08</v>
      </c>
      <c r="C1861" s="68">
        <v>2067.4900000000011</v>
      </c>
      <c r="D1861" s="34">
        <v>0.17510980702150949</v>
      </c>
    </row>
    <row r="1862" spans="1:4" x14ac:dyDescent="0.25">
      <c r="A1862" s="29" t="s">
        <v>7956</v>
      </c>
      <c r="B1862" s="68">
        <v>10930.32</v>
      </c>
      <c r="C1862" s="68">
        <v>1565.3199999999995</v>
      </c>
      <c r="D1862" s="34">
        <v>0.13375959910007804</v>
      </c>
    </row>
    <row r="1863" spans="1:4" x14ac:dyDescent="0.25">
      <c r="A1863" s="29" t="s">
        <v>7827</v>
      </c>
      <c r="B1863" s="68">
        <v>10868.31</v>
      </c>
      <c r="C1863" s="68">
        <v>1788.5299999999997</v>
      </c>
      <c r="D1863" s="34">
        <v>0.14890422442631443</v>
      </c>
    </row>
    <row r="1864" spans="1:4" x14ac:dyDescent="0.25">
      <c r="A1864" s="29" t="s">
        <v>7886</v>
      </c>
      <c r="B1864" s="68">
        <v>10837.91</v>
      </c>
      <c r="C1864" s="68">
        <v>1277.6100000000001</v>
      </c>
      <c r="D1864" s="34">
        <v>7.8710023039145149E-2</v>
      </c>
    </row>
    <row r="1865" spans="1:4" x14ac:dyDescent="0.25">
      <c r="A1865" s="29" t="s">
        <v>7968</v>
      </c>
      <c r="B1865" s="68">
        <v>10639.42</v>
      </c>
      <c r="C1865" s="68">
        <v>1946.4099999999996</v>
      </c>
      <c r="D1865" s="34">
        <v>0.14248741390256101</v>
      </c>
    </row>
    <row r="1866" spans="1:4" x14ac:dyDescent="0.25">
      <c r="A1866" s="29" t="s">
        <v>7983</v>
      </c>
      <c r="B1866" s="68">
        <v>10613.94</v>
      </c>
      <c r="C1866" s="68">
        <v>3076.2899999999995</v>
      </c>
      <c r="D1866" s="34">
        <v>0.27824630349201873</v>
      </c>
    </row>
    <row r="1867" spans="1:4" x14ac:dyDescent="0.25">
      <c r="A1867" s="29" t="s">
        <v>7716</v>
      </c>
      <c r="B1867" s="68">
        <v>10544.63</v>
      </c>
      <c r="C1867" s="68">
        <v>1374.2199999999991</v>
      </c>
      <c r="D1867" s="34">
        <v>8.8367267153160331E-2</v>
      </c>
    </row>
    <row r="1868" spans="1:4" x14ac:dyDescent="0.25">
      <c r="A1868" s="29" t="s">
        <v>7916</v>
      </c>
      <c r="B1868" s="68">
        <v>10536.650000000001</v>
      </c>
      <c r="C1868" s="68">
        <v>2113</v>
      </c>
      <c r="D1868" s="34">
        <v>0.2042121966380149</v>
      </c>
    </row>
    <row r="1869" spans="1:4" x14ac:dyDescent="0.25">
      <c r="A1869" s="29" t="s">
        <v>7843</v>
      </c>
      <c r="B1869" s="68">
        <v>10516.970000000001</v>
      </c>
      <c r="C1869" s="68">
        <v>3235.9500000000007</v>
      </c>
      <c r="D1869" s="34">
        <v>0.29837974490747887</v>
      </c>
    </row>
    <row r="1870" spans="1:4" x14ac:dyDescent="0.25">
      <c r="A1870" s="29" t="s">
        <v>7761</v>
      </c>
      <c r="B1870" s="68">
        <v>10483.61</v>
      </c>
      <c r="C1870" s="68">
        <v>1234.6099999999997</v>
      </c>
      <c r="D1870" s="34">
        <v>7.45478549693014E-2</v>
      </c>
    </row>
    <row r="1871" spans="1:4" x14ac:dyDescent="0.25">
      <c r="A1871" s="29" t="s">
        <v>7941</v>
      </c>
      <c r="B1871" s="68">
        <v>10199.35</v>
      </c>
      <c r="C1871" s="68">
        <v>1942.5699999999993</v>
      </c>
      <c r="D1871" s="34">
        <v>0.21111633184750767</v>
      </c>
    </row>
    <row r="1872" spans="1:4" x14ac:dyDescent="0.25">
      <c r="A1872" s="29" t="s">
        <v>8009</v>
      </c>
      <c r="B1872" s="68">
        <v>10071.59</v>
      </c>
      <c r="C1872" s="68">
        <v>1965.08</v>
      </c>
      <c r="D1872" s="34">
        <v>0.19048351031357885</v>
      </c>
    </row>
    <row r="1873" spans="1:4" x14ac:dyDescent="0.25">
      <c r="A1873" s="29" t="s">
        <v>7871</v>
      </c>
      <c r="B1873" s="68">
        <v>9838.9</v>
      </c>
      <c r="C1873" s="68">
        <v>2579.0599999999995</v>
      </c>
      <c r="D1873" s="34">
        <v>0.19563910409546659</v>
      </c>
    </row>
    <row r="1874" spans="1:4" x14ac:dyDescent="0.25">
      <c r="A1874" s="29" t="s">
        <v>7939</v>
      </c>
      <c r="B1874" s="68">
        <v>9765.74</v>
      </c>
      <c r="C1874" s="68">
        <v>1796.04</v>
      </c>
      <c r="D1874" s="34">
        <v>0.15219043333087509</v>
      </c>
    </row>
    <row r="1875" spans="1:4" x14ac:dyDescent="0.25">
      <c r="A1875" s="29" t="s">
        <v>7792</v>
      </c>
      <c r="B1875" s="68">
        <v>9757.14</v>
      </c>
      <c r="C1875" s="68">
        <v>2507.1199999999994</v>
      </c>
      <c r="D1875" s="34">
        <v>0.17515016636501415</v>
      </c>
    </row>
    <row r="1876" spans="1:4" x14ac:dyDescent="0.25">
      <c r="A1876" s="29" t="s">
        <v>8032</v>
      </c>
      <c r="B1876" s="68">
        <v>9637.880000000001</v>
      </c>
      <c r="C1876" s="68">
        <v>1713.3599999999997</v>
      </c>
      <c r="D1876" s="34">
        <v>0.17595442602109765</v>
      </c>
    </row>
    <row r="1877" spans="1:4" x14ac:dyDescent="0.25">
      <c r="A1877" s="29" t="s">
        <v>7997</v>
      </c>
      <c r="B1877" s="68">
        <v>9630.3299999999981</v>
      </c>
      <c r="C1877" s="68">
        <v>1992.3600000000004</v>
      </c>
      <c r="D1877" s="34">
        <v>0.21773236367206303</v>
      </c>
    </row>
    <row r="1878" spans="1:4" x14ac:dyDescent="0.25">
      <c r="A1878" s="29" t="s">
        <v>8013</v>
      </c>
      <c r="B1878" s="68">
        <v>9463.2400000000016</v>
      </c>
      <c r="C1878" s="68">
        <v>2332.6899999999996</v>
      </c>
      <c r="D1878" s="34">
        <v>0.22138939587345044</v>
      </c>
    </row>
    <row r="1879" spans="1:4" x14ac:dyDescent="0.25">
      <c r="A1879" s="29" t="s">
        <v>7992</v>
      </c>
      <c r="B1879" s="68">
        <v>9440.2400000000016</v>
      </c>
      <c r="C1879" s="68">
        <v>1154.9300000000012</v>
      </c>
      <c r="D1879" s="34">
        <v>0.14281837162256794</v>
      </c>
    </row>
    <row r="1880" spans="1:4" x14ac:dyDescent="0.25">
      <c r="A1880" s="29" t="s">
        <v>7670</v>
      </c>
      <c r="B1880" s="68">
        <v>9402.16</v>
      </c>
      <c r="C1880" s="68">
        <v>1078.4499999999994</v>
      </c>
      <c r="D1880" s="34">
        <v>0.11767503710472729</v>
      </c>
    </row>
    <row r="1881" spans="1:4" x14ac:dyDescent="0.25">
      <c r="A1881" s="29" t="s">
        <v>7915</v>
      </c>
      <c r="B1881" s="68">
        <v>9275.99</v>
      </c>
      <c r="C1881" s="68">
        <v>998.5799999999997</v>
      </c>
      <c r="D1881" s="34">
        <v>8.5380517461014938E-2</v>
      </c>
    </row>
    <row r="1882" spans="1:4" x14ac:dyDescent="0.25">
      <c r="A1882" s="29" t="s">
        <v>7855</v>
      </c>
      <c r="B1882" s="68">
        <v>8944.82</v>
      </c>
      <c r="C1882" s="68">
        <v>1328.6899999999996</v>
      </c>
      <c r="D1882" s="34">
        <v>7.9235757029021442E-2</v>
      </c>
    </row>
    <row r="1883" spans="1:4" x14ac:dyDescent="0.25">
      <c r="A1883" s="29" t="s">
        <v>7800</v>
      </c>
      <c r="B1883" s="68">
        <v>8932.44</v>
      </c>
      <c r="C1883" s="68">
        <v>3144.69</v>
      </c>
      <c r="D1883" s="34">
        <v>0.34795675169545132</v>
      </c>
    </row>
    <row r="1884" spans="1:4" x14ac:dyDescent="0.25">
      <c r="A1884" s="29" t="s">
        <v>8042</v>
      </c>
      <c r="B1884" s="68">
        <v>8888.35</v>
      </c>
      <c r="C1884" s="68">
        <v>1451.0700000000002</v>
      </c>
      <c r="D1884" s="34">
        <v>0.16812158898015722</v>
      </c>
    </row>
    <row r="1885" spans="1:4" x14ac:dyDescent="0.25">
      <c r="A1885" s="29" t="s">
        <v>7619</v>
      </c>
      <c r="B1885" s="68">
        <v>8862.81</v>
      </c>
      <c r="C1885" s="68">
        <v>2651.5399999999991</v>
      </c>
      <c r="D1885" s="34">
        <v>0.29917599497224912</v>
      </c>
    </row>
    <row r="1886" spans="1:4" x14ac:dyDescent="0.25">
      <c r="A1886" s="29" t="s">
        <v>7678</v>
      </c>
      <c r="B1886" s="68">
        <v>8773.61</v>
      </c>
      <c r="C1886" s="68">
        <v>680.7300000000007</v>
      </c>
      <c r="D1886" s="34">
        <v>7.7754578976210478E-2</v>
      </c>
    </row>
    <row r="1887" spans="1:4" x14ac:dyDescent="0.25">
      <c r="A1887" s="29" t="s">
        <v>7768</v>
      </c>
      <c r="B1887" s="68">
        <v>8690.16</v>
      </c>
      <c r="C1887" s="68">
        <v>2031.0300000000002</v>
      </c>
      <c r="D1887" s="34">
        <v>0.21646169813835778</v>
      </c>
    </row>
    <row r="1888" spans="1:4" x14ac:dyDescent="0.25">
      <c r="A1888" s="29" t="s">
        <v>7933</v>
      </c>
      <c r="B1888" s="68">
        <v>8495.85</v>
      </c>
      <c r="C1888" s="68">
        <v>2575.8199999999993</v>
      </c>
      <c r="D1888" s="34">
        <v>0.22569671823757978</v>
      </c>
    </row>
    <row r="1889" spans="1:4" x14ac:dyDescent="0.25">
      <c r="A1889" s="29" t="s">
        <v>7993</v>
      </c>
      <c r="B1889" s="68">
        <v>8370.8799999999992</v>
      </c>
      <c r="C1889" s="68">
        <v>2012.2399999999998</v>
      </c>
      <c r="D1889" s="34">
        <v>0.2182862304705265</v>
      </c>
    </row>
    <row r="1890" spans="1:4" x14ac:dyDescent="0.25">
      <c r="A1890" s="29" t="s">
        <v>7689</v>
      </c>
      <c r="B1890" s="68">
        <v>8356.57</v>
      </c>
      <c r="C1890" s="68">
        <v>2013.94</v>
      </c>
      <c r="D1890" s="34">
        <v>0.26413951436731348</v>
      </c>
    </row>
    <row r="1891" spans="1:4" x14ac:dyDescent="0.25">
      <c r="A1891" s="29" t="s">
        <v>7949</v>
      </c>
      <c r="B1891" s="68">
        <v>8343.27</v>
      </c>
      <c r="C1891" s="68">
        <v>1830.8699999999994</v>
      </c>
      <c r="D1891" s="34">
        <v>0.22676096783648678</v>
      </c>
    </row>
    <row r="1892" spans="1:4" x14ac:dyDescent="0.25">
      <c r="A1892" s="29" t="s">
        <v>7822</v>
      </c>
      <c r="B1892" s="68">
        <v>8338.98</v>
      </c>
      <c r="C1892" s="68">
        <v>991.49999999999909</v>
      </c>
      <c r="D1892" s="34">
        <v>0.11889943374369517</v>
      </c>
    </row>
    <row r="1893" spans="1:4" x14ac:dyDescent="0.25">
      <c r="A1893" s="29" t="s">
        <v>7667</v>
      </c>
      <c r="B1893" s="68">
        <v>8304.85</v>
      </c>
      <c r="C1893" s="68">
        <v>1263.5999999999999</v>
      </c>
      <c r="D1893" s="34">
        <v>0.1499361164793267</v>
      </c>
    </row>
    <row r="1894" spans="1:4" x14ac:dyDescent="0.25">
      <c r="A1894" s="29" t="s">
        <v>7680</v>
      </c>
      <c r="B1894" s="68">
        <v>8124.82</v>
      </c>
      <c r="C1894" s="68">
        <v>1446.9300000000003</v>
      </c>
      <c r="D1894" s="34">
        <v>0.1843215067704857</v>
      </c>
    </row>
    <row r="1895" spans="1:4" x14ac:dyDescent="0.25">
      <c r="A1895" s="29" t="s">
        <v>7986</v>
      </c>
      <c r="B1895" s="68">
        <v>8087.72</v>
      </c>
      <c r="C1895" s="68">
        <v>2439.1800000000003</v>
      </c>
      <c r="D1895" s="34">
        <v>0.30159055951491892</v>
      </c>
    </row>
    <row r="1896" spans="1:4" x14ac:dyDescent="0.25">
      <c r="A1896" s="29" t="s">
        <v>7653</v>
      </c>
      <c r="B1896" s="68">
        <v>8086.7</v>
      </c>
      <c r="C1896" s="68">
        <v>1845.4599999999994</v>
      </c>
      <c r="D1896" s="34">
        <v>0.20329430994441056</v>
      </c>
    </row>
    <row r="1897" spans="1:4" x14ac:dyDescent="0.25">
      <c r="A1897" s="29" t="s">
        <v>7936</v>
      </c>
      <c r="B1897" s="68">
        <v>8010.83</v>
      </c>
      <c r="C1897" s="68">
        <v>797.15999999999985</v>
      </c>
      <c r="D1897" s="34">
        <v>0.11996915522245957</v>
      </c>
    </row>
    <row r="1898" spans="1:4" x14ac:dyDescent="0.25">
      <c r="A1898" s="29" t="s">
        <v>7924</v>
      </c>
      <c r="B1898" s="68">
        <v>7970.2099999999991</v>
      </c>
      <c r="C1898" s="68">
        <v>1097.1100000000001</v>
      </c>
      <c r="D1898" s="34">
        <v>0.15441685385125029</v>
      </c>
    </row>
    <row r="1899" spans="1:4" x14ac:dyDescent="0.25">
      <c r="A1899" s="29" t="s">
        <v>7559</v>
      </c>
      <c r="B1899" s="68">
        <v>7816.33</v>
      </c>
      <c r="C1899" s="68">
        <v>-245.25</v>
      </c>
      <c r="D1899" s="34">
        <v>-3.1376617926827555E-2</v>
      </c>
    </row>
    <row r="1900" spans="1:4" x14ac:dyDescent="0.25">
      <c r="A1900" s="29" t="s">
        <v>7712</v>
      </c>
      <c r="B1900" s="68">
        <v>7796.12</v>
      </c>
      <c r="C1900" s="68">
        <v>2293.0699999999997</v>
      </c>
      <c r="D1900" s="34">
        <v>0.2615799272892767</v>
      </c>
    </row>
    <row r="1901" spans="1:4" x14ac:dyDescent="0.25">
      <c r="A1901" s="29" t="s">
        <v>7778</v>
      </c>
      <c r="B1901" s="68">
        <v>7666.73</v>
      </c>
      <c r="C1901" s="68">
        <v>1649.7799999999997</v>
      </c>
      <c r="D1901" s="34">
        <v>0.22575326569581114</v>
      </c>
    </row>
    <row r="1902" spans="1:4" x14ac:dyDescent="0.25">
      <c r="A1902" s="29" t="s">
        <v>7808</v>
      </c>
      <c r="B1902" s="68">
        <v>7660.1900000000005</v>
      </c>
      <c r="C1902" s="68">
        <v>1343.3599999999997</v>
      </c>
      <c r="D1902" s="34">
        <v>0.17976110062745385</v>
      </c>
    </row>
    <row r="1903" spans="1:4" x14ac:dyDescent="0.25">
      <c r="A1903" s="29" t="s">
        <v>7861</v>
      </c>
      <c r="B1903" s="68">
        <v>7648.2800000000007</v>
      </c>
      <c r="C1903" s="68">
        <v>1777.7199999999998</v>
      </c>
      <c r="D1903" s="34">
        <v>0.20032073851532475</v>
      </c>
    </row>
    <row r="1904" spans="1:4" x14ac:dyDescent="0.25">
      <c r="A1904" s="29" t="s">
        <v>7892</v>
      </c>
      <c r="B1904" s="68">
        <v>7624.1100000000006</v>
      </c>
      <c r="C1904" s="68">
        <v>718.16999999999962</v>
      </c>
      <c r="D1904" s="34">
        <v>0.12536164088822252</v>
      </c>
    </row>
    <row r="1905" spans="1:4" x14ac:dyDescent="0.25">
      <c r="A1905" s="29" t="s">
        <v>7979</v>
      </c>
      <c r="B1905" s="68">
        <v>7544.2300000000005</v>
      </c>
      <c r="C1905" s="68">
        <v>1454.0800000000002</v>
      </c>
      <c r="D1905" s="34">
        <v>0.189669357363801</v>
      </c>
    </row>
    <row r="1906" spans="1:4" x14ac:dyDescent="0.25">
      <c r="A1906" s="29" t="s">
        <v>7694</v>
      </c>
      <c r="B1906" s="68">
        <v>7420.75</v>
      </c>
      <c r="C1906" s="68">
        <v>1205.5699999999997</v>
      </c>
      <c r="D1906" s="34">
        <v>0.1076822388987022</v>
      </c>
    </row>
    <row r="1907" spans="1:4" x14ac:dyDescent="0.25">
      <c r="A1907" s="29" t="s">
        <v>7944</v>
      </c>
      <c r="B1907" s="68">
        <v>7415.25</v>
      </c>
      <c r="C1907" s="68">
        <v>480.25000000000017</v>
      </c>
      <c r="D1907" s="34">
        <v>8.7880757620114686E-2</v>
      </c>
    </row>
    <row r="1908" spans="1:4" x14ac:dyDescent="0.25">
      <c r="A1908" s="29" t="s">
        <v>8021</v>
      </c>
      <c r="B1908" s="68">
        <v>7399.4299999999994</v>
      </c>
      <c r="C1908" s="68">
        <v>574.03</v>
      </c>
      <c r="D1908" s="34">
        <v>9.977452640233779E-2</v>
      </c>
    </row>
    <row r="1909" spans="1:4" x14ac:dyDescent="0.25">
      <c r="A1909" s="29" t="s">
        <v>7837</v>
      </c>
      <c r="B1909" s="68">
        <v>7379.1200000000008</v>
      </c>
      <c r="C1909" s="68">
        <v>1996.3700000000003</v>
      </c>
      <c r="D1909" s="34">
        <v>0.27728367646722307</v>
      </c>
    </row>
    <row r="1910" spans="1:4" x14ac:dyDescent="0.25">
      <c r="A1910" s="29" t="s">
        <v>7777</v>
      </c>
      <c r="B1910" s="68">
        <v>7257.7800000000007</v>
      </c>
      <c r="C1910" s="68">
        <v>1815.0500000000002</v>
      </c>
      <c r="D1910" s="34">
        <v>0.22233339485068584</v>
      </c>
    </row>
    <row r="1911" spans="1:4" x14ac:dyDescent="0.25">
      <c r="A1911" s="29" t="s">
        <v>7976</v>
      </c>
      <c r="B1911" s="68">
        <v>7063</v>
      </c>
      <c r="C1911" s="68">
        <v>1572.6099999999997</v>
      </c>
      <c r="D1911" s="34">
        <v>0.17759153289920582</v>
      </c>
    </row>
    <row r="1912" spans="1:4" x14ac:dyDescent="0.25">
      <c r="A1912" s="29" t="s">
        <v>7640</v>
      </c>
      <c r="B1912" s="68">
        <v>7019.420000000001</v>
      </c>
      <c r="C1912" s="68">
        <v>1612.43</v>
      </c>
      <c r="D1912" s="34">
        <v>0.26348176981430604</v>
      </c>
    </row>
    <row r="1913" spans="1:4" x14ac:dyDescent="0.25">
      <c r="A1913" s="29" t="s">
        <v>7970</v>
      </c>
      <c r="B1913" s="68">
        <v>6982.14</v>
      </c>
      <c r="C1913" s="68">
        <v>1674.8100000000004</v>
      </c>
      <c r="D1913" s="34">
        <v>0.23712717155135088</v>
      </c>
    </row>
    <row r="1914" spans="1:4" x14ac:dyDescent="0.25">
      <c r="A1914" s="29" t="s">
        <v>7904</v>
      </c>
      <c r="B1914" s="68">
        <v>6849.9500000000007</v>
      </c>
      <c r="C1914" s="68">
        <v>1892.7700000000004</v>
      </c>
      <c r="D1914" s="34">
        <v>0.24271678470880634</v>
      </c>
    </row>
    <row r="1915" spans="1:4" x14ac:dyDescent="0.25">
      <c r="A1915" s="29" t="s">
        <v>8041</v>
      </c>
      <c r="B1915" s="68">
        <v>6842.0499999999993</v>
      </c>
      <c r="C1915" s="68">
        <v>847.4599999999997</v>
      </c>
      <c r="D1915" s="34">
        <v>0.17927556838584477</v>
      </c>
    </row>
    <row r="1916" spans="1:4" x14ac:dyDescent="0.25">
      <c r="A1916" s="29" t="s">
        <v>7816</v>
      </c>
      <c r="B1916" s="68">
        <v>6678.3700000000008</v>
      </c>
      <c r="C1916" s="68">
        <v>1284.9900000000002</v>
      </c>
      <c r="D1916" s="34">
        <v>0.19225144491448704</v>
      </c>
    </row>
    <row r="1917" spans="1:4" x14ac:dyDescent="0.25">
      <c r="A1917" s="29" t="s">
        <v>7923</v>
      </c>
      <c r="B1917" s="68">
        <v>6676.74</v>
      </c>
      <c r="C1917" s="68">
        <v>1860.8999999999999</v>
      </c>
      <c r="D1917" s="34">
        <v>0.28329554914069921</v>
      </c>
    </row>
    <row r="1918" spans="1:4" x14ac:dyDescent="0.25">
      <c r="A1918" s="29" t="s">
        <v>7598</v>
      </c>
      <c r="B1918" s="68">
        <v>6619.12</v>
      </c>
      <c r="C1918" s="68">
        <v>2987.92</v>
      </c>
      <c r="D1918" s="34">
        <v>0.4124410043417332</v>
      </c>
    </row>
    <row r="1919" spans="1:4" x14ac:dyDescent="0.25">
      <c r="A1919" s="29" t="s">
        <v>7528</v>
      </c>
      <c r="B1919" s="68">
        <v>6605.96</v>
      </c>
      <c r="C1919" s="68">
        <v>1670.8200000000004</v>
      </c>
      <c r="D1919" s="34">
        <v>0.25292614548074777</v>
      </c>
    </row>
    <row r="1920" spans="1:4" x14ac:dyDescent="0.25">
      <c r="A1920" s="29" t="s">
        <v>7935</v>
      </c>
      <c r="B1920" s="68">
        <v>6451.98</v>
      </c>
      <c r="C1920" s="68">
        <v>1548.9599999999991</v>
      </c>
      <c r="D1920" s="34">
        <v>0.24007513972454955</v>
      </c>
    </row>
    <row r="1921" spans="1:4" x14ac:dyDescent="0.25">
      <c r="A1921" s="29" t="s">
        <v>8019</v>
      </c>
      <c r="B1921" s="68">
        <v>6421.9800000000005</v>
      </c>
      <c r="C1921" s="68">
        <v>1167.4900000000002</v>
      </c>
      <c r="D1921" s="34">
        <v>0.1254450574926334</v>
      </c>
    </row>
    <row r="1922" spans="1:4" x14ac:dyDescent="0.25">
      <c r="A1922" s="29" t="s">
        <v>7719</v>
      </c>
      <c r="B1922" s="68">
        <v>6373.26</v>
      </c>
      <c r="C1922" s="68">
        <v>334.33999999999992</v>
      </c>
      <c r="D1922" s="34">
        <v>6.2208977818073309E-2</v>
      </c>
    </row>
    <row r="1923" spans="1:4" x14ac:dyDescent="0.25">
      <c r="A1923" s="29" t="s">
        <v>8003</v>
      </c>
      <c r="B1923" s="68">
        <v>6346.63</v>
      </c>
      <c r="C1923" s="68">
        <v>1310.3399999999999</v>
      </c>
      <c r="D1923" s="34">
        <v>0.21333882274182991</v>
      </c>
    </row>
    <row r="1924" spans="1:4" x14ac:dyDescent="0.25">
      <c r="A1924" s="29" t="s">
        <v>7758</v>
      </c>
      <c r="B1924" s="68">
        <v>6155.2999999999993</v>
      </c>
      <c r="C1924" s="68">
        <v>974.74999999999955</v>
      </c>
      <c r="D1924" s="34">
        <v>0.16453775171550511</v>
      </c>
    </row>
    <row r="1925" spans="1:4" x14ac:dyDescent="0.25">
      <c r="A1925" s="29" t="s">
        <v>8004</v>
      </c>
      <c r="B1925" s="68">
        <v>6038.0500000000011</v>
      </c>
      <c r="C1925" s="68">
        <v>1307.5200000000002</v>
      </c>
      <c r="D1925" s="34">
        <v>0.22845251231488473</v>
      </c>
    </row>
    <row r="1926" spans="1:4" x14ac:dyDescent="0.25">
      <c r="A1926" s="29" t="s">
        <v>9257</v>
      </c>
      <c r="B1926" s="68">
        <v>6037.62</v>
      </c>
      <c r="C1926" s="68">
        <v>1848.63</v>
      </c>
      <c r="D1926" s="34">
        <v>0.29546066300880525</v>
      </c>
    </row>
    <row r="1927" spans="1:4" x14ac:dyDescent="0.25">
      <c r="A1927" s="29" t="s">
        <v>7914</v>
      </c>
      <c r="B1927" s="68">
        <v>5829.18</v>
      </c>
      <c r="C1927" s="68">
        <v>196.63999999999976</v>
      </c>
      <c r="D1927" s="34">
        <v>3.5138478014741785E-2</v>
      </c>
    </row>
    <row r="1928" spans="1:4" x14ac:dyDescent="0.25">
      <c r="A1928" s="29" t="s">
        <v>7943</v>
      </c>
      <c r="B1928" s="68">
        <v>5724.7000000000007</v>
      </c>
      <c r="C1928" s="68">
        <v>1337.6499999999999</v>
      </c>
      <c r="D1928" s="34">
        <v>0.20796712096585415</v>
      </c>
    </row>
    <row r="1929" spans="1:4" x14ac:dyDescent="0.25">
      <c r="A1929" s="29" t="s">
        <v>8002</v>
      </c>
      <c r="B1929" s="68">
        <v>5508.96</v>
      </c>
      <c r="C1929" s="68">
        <v>2210.52</v>
      </c>
      <c r="D1929" s="34">
        <v>0.38801940175536204</v>
      </c>
    </row>
    <row r="1930" spans="1:4" x14ac:dyDescent="0.25">
      <c r="A1930" s="29" t="s">
        <v>7961</v>
      </c>
      <c r="B1930" s="68">
        <v>5305.37</v>
      </c>
      <c r="C1930" s="68">
        <v>1128.2</v>
      </c>
      <c r="D1930" s="34">
        <v>0.2049966037642488</v>
      </c>
    </row>
    <row r="1931" spans="1:4" x14ac:dyDescent="0.25">
      <c r="A1931" s="29" t="s">
        <v>7969</v>
      </c>
      <c r="B1931" s="68">
        <v>5268.08</v>
      </c>
      <c r="C1931" s="68">
        <v>1442.7100000000003</v>
      </c>
      <c r="D1931" s="34">
        <v>0.18661047361116218</v>
      </c>
    </row>
    <row r="1932" spans="1:4" x14ac:dyDescent="0.25">
      <c r="A1932" s="29" t="s">
        <v>8047</v>
      </c>
      <c r="B1932" s="68">
        <v>5206.6399999999994</v>
      </c>
      <c r="C1932" s="68">
        <v>562.13000000000011</v>
      </c>
      <c r="D1932" s="34">
        <v>0.11426055165809203</v>
      </c>
    </row>
    <row r="1933" spans="1:4" x14ac:dyDescent="0.25">
      <c r="A1933" s="29" t="s">
        <v>7882</v>
      </c>
      <c r="B1933" s="68">
        <v>5201.2000000000007</v>
      </c>
      <c r="C1933" s="68">
        <v>2021.9300000000003</v>
      </c>
      <c r="D1933" s="34">
        <v>0.3747425840674049</v>
      </c>
    </row>
    <row r="1934" spans="1:4" x14ac:dyDescent="0.25">
      <c r="A1934" s="29" t="s">
        <v>8034</v>
      </c>
      <c r="B1934" s="68">
        <v>5195.47</v>
      </c>
      <c r="C1934" s="68">
        <v>878.53000000000009</v>
      </c>
      <c r="D1934" s="34">
        <v>0.16909538501810231</v>
      </c>
    </row>
    <row r="1935" spans="1:4" x14ac:dyDescent="0.25">
      <c r="A1935" s="29" t="s">
        <v>7852</v>
      </c>
      <c r="B1935" s="68">
        <v>5188.1099999999997</v>
      </c>
      <c r="C1935" s="68">
        <v>661.37999999999954</v>
      </c>
      <c r="D1935" s="34">
        <v>0.12747994934571541</v>
      </c>
    </row>
    <row r="1936" spans="1:4" x14ac:dyDescent="0.25">
      <c r="A1936" s="29" t="s">
        <v>7890</v>
      </c>
      <c r="B1936" s="68">
        <v>5115.3099999999995</v>
      </c>
      <c r="C1936" s="68">
        <v>789.40000000000009</v>
      </c>
      <c r="D1936" s="34">
        <v>0.19065716186151152</v>
      </c>
    </row>
    <row r="1937" spans="1:4" x14ac:dyDescent="0.25">
      <c r="A1937" s="29" t="s">
        <v>7880</v>
      </c>
      <c r="B1937" s="68">
        <v>4992.22</v>
      </c>
      <c r="C1937" s="68">
        <v>1297.3000000000002</v>
      </c>
      <c r="D1937" s="34">
        <v>0.25986434892693033</v>
      </c>
    </row>
    <row r="1938" spans="1:4" x14ac:dyDescent="0.25">
      <c r="A1938" s="29" t="s">
        <v>7699</v>
      </c>
      <c r="B1938" s="68">
        <v>4867.68</v>
      </c>
      <c r="C1938" s="68">
        <v>1937.0800000000002</v>
      </c>
      <c r="D1938" s="34">
        <v>0.36390140573366081</v>
      </c>
    </row>
    <row r="1939" spans="1:4" x14ac:dyDescent="0.25">
      <c r="A1939" s="29" t="s">
        <v>8043</v>
      </c>
      <c r="B1939" s="68">
        <v>4842.6399999999994</v>
      </c>
      <c r="C1939" s="68">
        <v>1659.37</v>
      </c>
      <c r="D1939" s="34">
        <v>0.34297387235557092</v>
      </c>
    </row>
    <row r="1940" spans="1:4" x14ac:dyDescent="0.25">
      <c r="A1940" s="29" t="s">
        <v>8027</v>
      </c>
      <c r="B1940" s="68">
        <v>4832.84</v>
      </c>
      <c r="C1940" s="68">
        <v>875.27999999999963</v>
      </c>
      <c r="D1940" s="34">
        <v>0.20336888507239703</v>
      </c>
    </row>
    <row r="1941" spans="1:4" x14ac:dyDescent="0.25">
      <c r="A1941" s="29" t="s">
        <v>7662</v>
      </c>
      <c r="B1941" s="68">
        <v>4725.67</v>
      </c>
      <c r="C1941" s="68">
        <v>1060.43</v>
      </c>
      <c r="D1941" s="34">
        <v>0.22439781025759312</v>
      </c>
    </row>
    <row r="1942" spans="1:4" x14ac:dyDescent="0.25">
      <c r="A1942" s="29" t="s">
        <v>7838</v>
      </c>
      <c r="B1942" s="68">
        <v>4699.3700000000008</v>
      </c>
      <c r="C1942" s="68">
        <v>959.91000000000008</v>
      </c>
      <c r="D1942" s="34">
        <v>0.18811370992297125</v>
      </c>
    </row>
    <row r="1943" spans="1:4" x14ac:dyDescent="0.25">
      <c r="A1943" s="29" t="s">
        <v>8044</v>
      </c>
      <c r="B1943" s="68">
        <v>4642.87</v>
      </c>
      <c r="C1943" s="68">
        <v>1169.4199999999998</v>
      </c>
      <c r="D1943" s="34">
        <v>0.2518743794247954</v>
      </c>
    </row>
    <row r="1944" spans="1:4" x14ac:dyDescent="0.25">
      <c r="A1944" s="29" t="s">
        <v>7818</v>
      </c>
      <c r="B1944" s="68">
        <v>4585.75</v>
      </c>
      <c r="C1944" s="68">
        <v>1482.53</v>
      </c>
      <c r="D1944" s="34">
        <v>0.27790089338999596</v>
      </c>
    </row>
    <row r="1945" spans="1:4" x14ac:dyDescent="0.25">
      <c r="A1945" s="29" t="s">
        <v>7990</v>
      </c>
      <c r="B1945" s="68">
        <v>4551.66</v>
      </c>
      <c r="C1945" s="68">
        <v>690.53999999999974</v>
      </c>
      <c r="D1945" s="34">
        <v>0.17028556770466094</v>
      </c>
    </row>
    <row r="1946" spans="1:4" x14ac:dyDescent="0.25">
      <c r="A1946" s="29" t="s">
        <v>7885</v>
      </c>
      <c r="B1946" s="68">
        <v>4439.87</v>
      </c>
      <c r="C1946" s="68">
        <v>818.03999999999974</v>
      </c>
      <c r="D1946" s="34">
        <v>0.18424863791056939</v>
      </c>
    </row>
    <row r="1947" spans="1:4" x14ac:dyDescent="0.25">
      <c r="A1947" s="29" t="s">
        <v>7962</v>
      </c>
      <c r="B1947" s="68">
        <v>4422.7700000000004</v>
      </c>
      <c r="C1947" s="68">
        <v>224.21000000000041</v>
      </c>
      <c r="D1947" s="34">
        <v>3.0916877863496901E-2</v>
      </c>
    </row>
    <row r="1948" spans="1:4" x14ac:dyDescent="0.25">
      <c r="A1948" s="29" t="s">
        <v>7937</v>
      </c>
      <c r="B1948" s="68">
        <v>4414.74</v>
      </c>
      <c r="C1948" s="68">
        <v>1218.3500000000004</v>
      </c>
      <c r="D1948" s="34">
        <v>0.20185680887920024</v>
      </c>
    </row>
    <row r="1949" spans="1:4" x14ac:dyDescent="0.25">
      <c r="A1949" s="29" t="s">
        <v>7894</v>
      </c>
      <c r="B1949" s="68">
        <v>4409.42</v>
      </c>
      <c r="C1949" s="68">
        <v>987.5799999999997</v>
      </c>
      <c r="D1949" s="34">
        <v>0.17330624838547742</v>
      </c>
    </row>
    <row r="1950" spans="1:4" x14ac:dyDescent="0.25">
      <c r="A1950" s="29" t="s">
        <v>8010</v>
      </c>
      <c r="B1950" s="68">
        <v>4395.3</v>
      </c>
      <c r="C1950" s="68">
        <v>670.8599999999999</v>
      </c>
      <c r="D1950" s="34">
        <v>0.17607381833874061</v>
      </c>
    </row>
    <row r="1951" spans="1:4" x14ac:dyDescent="0.25">
      <c r="A1951" s="29" t="s">
        <v>7810</v>
      </c>
      <c r="B1951" s="68">
        <v>4343.9399999999996</v>
      </c>
      <c r="C1951" s="68">
        <v>1483.1399999999994</v>
      </c>
      <c r="D1951" s="34">
        <v>0.34142736778132282</v>
      </c>
    </row>
    <row r="1952" spans="1:4" x14ac:dyDescent="0.25">
      <c r="A1952" s="29" t="s">
        <v>7981</v>
      </c>
      <c r="B1952" s="68">
        <v>4187.0600000000004</v>
      </c>
      <c r="C1952" s="68">
        <v>953.86000000000013</v>
      </c>
      <c r="D1952" s="34">
        <v>0.19108394937080336</v>
      </c>
    </row>
    <row r="1953" spans="1:4" x14ac:dyDescent="0.25">
      <c r="A1953" s="29" t="s">
        <v>7649</v>
      </c>
      <c r="B1953" s="68">
        <v>4090.9</v>
      </c>
      <c r="C1953" s="68">
        <v>124.87000000000029</v>
      </c>
      <c r="D1953" s="34">
        <v>2.8756398027054323E-2</v>
      </c>
    </row>
    <row r="1954" spans="1:4" x14ac:dyDescent="0.25">
      <c r="A1954" s="29" t="s">
        <v>7964</v>
      </c>
      <c r="B1954" s="68">
        <v>4085.07</v>
      </c>
      <c r="C1954" s="68">
        <v>1035.0900000000001</v>
      </c>
      <c r="D1954" s="34">
        <v>0.25490436813717943</v>
      </c>
    </row>
    <row r="1955" spans="1:4" x14ac:dyDescent="0.25">
      <c r="A1955" s="29" t="s">
        <v>7826</v>
      </c>
      <c r="B1955" s="68">
        <v>3988.23</v>
      </c>
      <c r="C1955" s="68">
        <v>340.56999999999988</v>
      </c>
      <c r="D1955" s="34">
        <v>6.8048095080008558E-2</v>
      </c>
    </row>
    <row r="1956" spans="1:4" x14ac:dyDescent="0.25">
      <c r="A1956" s="29" t="s">
        <v>8018</v>
      </c>
      <c r="B1956" s="68">
        <v>3983.17</v>
      </c>
      <c r="C1956" s="68">
        <v>1370.1</v>
      </c>
      <c r="D1956" s="34">
        <v>0.33341501507189086</v>
      </c>
    </row>
    <row r="1957" spans="1:4" x14ac:dyDescent="0.25">
      <c r="A1957" s="29" t="s">
        <v>7950</v>
      </c>
      <c r="B1957" s="68">
        <v>3980.6</v>
      </c>
      <c r="C1957" s="68">
        <v>-282.8900000000001</v>
      </c>
      <c r="D1957" s="34">
        <v>-7.1067175802642851E-2</v>
      </c>
    </row>
    <row r="1958" spans="1:4" x14ac:dyDescent="0.25">
      <c r="A1958" s="29" t="s">
        <v>7877</v>
      </c>
      <c r="B1958" s="68">
        <v>3922.22</v>
      </c>
      <c r="C1958" s="68">
        <v>192.55999999999972</v>
      </c>
      <c r="D1958" s="34">
        <v>7.1117514924418937E-2</v>
      </c>
    </row>
    <row r="1959" spans="1:4" x14ac:dyDescent="0.25">
      <c r="A1959" s="29" t="s">
        <v>7876</v>
      </c>
      <c r="B1959" s="68">
        <v>3808.19</v>
      </c>
      <c r="C1959" s="68">
        <v>474.09000000000015</v>
      </c>
      <c r="D1959" s="34">
        <v>0.12449221283601924</v>
      </c>
    </row>
    <row r="1960" spans="1:4" x14ac:dyDescent="0.25">
      <c r="A1960" s="29" t="s">
        <v>7989</v>
      </c>
      <c r="B1960" s="68">
        <v>3804.7300000000005</v>
      </c>
      <c r="C1960" s="68">
        <v>193.92000000000013</v>
      </c>
      <c r="D1960" s="34">
        <v>7.5042732716422603E-2</v>
      </c>
    </row>
    <row r="1961" spans="1:4" x14ac:dyDescent="0.25">
      <c r="A1961" s="29" t="s">
        <v>7972</v>
      </c>
      <c r="B1961" s="68">
        <v>3793.48</v>
      </c>
      <c r="C1961" s="68">
        <v>761.94000000000028</v>
      </c>
      <c r="D1961" s="34">
        <v>0.20458711613169347</v>
      </c>
    </row>
    <row r="1962" spans="1:4" x14ac:dyDescent="0.25">
      <c r="A1962" s="29" t="s">
        <v>8005</v>
      </c>
      <c r="B1962" s="68">
        <v>3782.45</v>
      </c>
      <c r="C1962" s="68">
        <v>1195.83</v>
      </c>
      <c r="D1962" s="34">
        <v>0.30701169270411582</v>
      </c>
    </row>
    <row r="1963" spans="1:4" x14ac:dyDescent="0.25">
      <c r="A1963" s="29" t="s">
        <v>8045</v>
      </c>
      <c r="B1963" s="68">
        <v>3755.63</v>
      </c>
      <c r="C1963" s="68">
        <v>1057.5499999999997</v>
      </c>
      <c r="D1963" s="34">
        <v>0.28171945153153011</v>
      </c>
    </row>
    <row r="1964" spans="1:4" x14ac:dyDescent="0.25">
      <c r="A1964" s="29" t="s">
        <v>7918</v>
      </c>
      <c r="B1964" s="68">
        <v>3746.2</v>
      </c>
      <c r="C1964" s="68">
        <v>746.64</v>
      </c>
      <c r="D1964" s="34">
        <v>0.19930596337622125</v>
      </c>
    </row>
    <row r="1965" spans="1:4" x14ac:dyDescent="0.25">
      <c r="A1965" s="29" t="s">
        <v>7773</v>
      </c>
      <c r="B1965" s="68">
        <v>3695.73</v>
      </c>
      <c r="C1965" s="68">
        <v>463.10000000000008</v>
      </c>
      <c r="D1965" s="34">
        <v>0.13844826658755321</v>
      </c>
    </row>
    <row r="1966" spans="1:4" x14ac:dyDescent="0.25">
      <c r="A1966" s="29" t="s">
        <v>7929</v>
      </c>
      <c r="B1966" s="68">
        <v>3692.47</v>
      </c>
      <c r="C1966" s="68">
        <v>549.23999999999967</v>
      </c>
      <c r="D1966" s="34">
        <v>0.14874596137544779</v>
      </c>
    </row>
    <row r="1967" spans="1:4" x14ac:dyDescent="0.25">
      <c r="A1967" s="29" t="s">
        <v>7985</v>
      </c>
      <c r="B1967" s="68">
        <v>3691.0099999999998</v>
      </c>
      <c r="C1967" s="68">
        <v>1156.71</v>
      </c>
      <c r="D1967" s="34">
        <v>0.30226260522720194</v>
      </c>
    </row>
    <row r="1968" spans="1:4" x14ac:dyDescent="0.25">
      <c r="A1968" s="29" t="s">
        <v>7832</v>
      </c>
      <c r="B1968" s="68">
        <v>3682.57</v>
      </c>
      <c r="C1968" s="68">
        <v>667.72000000000025</v>
      </c>
      <c r="D1968" s="34">
        <v>0.18131902448561743</v>
      </c>
    </row>
    <row r="1969" spans="1:4" x14ac:dyDescent="0.25">
      <c r="A1969" s="29" t="s">
        <v>7706</v>
      </c>
      <c r="B1969" s="68">
        <v>3649.59</v>
      </c>
      <c r="C1969" s="68">
        <v>791.03999999999974</v>
      </c>
      <c r="D1969" s="34">
        <v>0.21149158811055499</v>
      </c>
    </row>
    <row r="1970" spans="1:4" x14ac:dyDescent="0.25">
      <c r="A1970" s="29" t="s">
        <v>7902</v>
      </c>
      <c r="B1970" s="68">
        <v>3460.54</v>
      </c>
      <c r="C1970" s="68">
        <v>857.92999999999984</v>
      </c>
      <c r="D1970" s="34">
        <v>0.24791795500124253</v>
      </c>
    </row>
    <row r="1971" spans="1:4" x14ac:dyDescent="0.25">
      <c r="A1971" s="29" t="s">
        <v>7973</v>
      </c>
      <c r="B1971" s="68">
        <v>3416.12</v>
      </c>
      <c r="C1971" s="68">
        <v>914.26</v>
      </c>
      <c r="D1971" s="34">
        <v>0.26763111366111264</v>
      </c>
    </row>
    <row r="1972" spans="1:4" x14ac:dyDescent="0.25">
      <c r="A1972" s="29" t="s">
        <v>7874</v>
      </c>
      <c r="B1972" s="68">
        <v>3376.64</v>
      </c>
      <c r="C1972" s="68">
        <v>829.99999999999977</v>
      </c>
      <c r="D1972" s="34">
        <v>0.24580648218347226</v>
      </c>
    </row>
    <row r="1973" spans="1:4" x14ac:dyDescent="0.25">
      <c r="A1973" s="29" t="s">
        <v>7868</v>
      </c>
      <c r="B1973" s="68">
        <v>3318.31</v>
      </c>
      <c r="C1973" s="68">
        <v>813.08000000000015</v>
      </c>
      <c r="D1973" s="34">
        <v>0.24502834274073254</v>
      </c>
    </row>
    <row r="1974" spans="1:4" x14ac:dyDescent="0.25">
      <c r="A1974" s="29" t="s">
        <v>7909</v>
      </c>
      <c r="B1974" s="68">
        <v>3230.8599999999997</v>
      </c>
      <c r="C1974" s="68">
        <v>614.91999999999985</v>
      </c>
      <c r="D1974" s="34">
        <v>0.20632328059506111</v>
      </c>
    </row>
    <row r="1975" spans="1:4" x14ac:dyDescent="0.25">
      <c r="A1975" s="29" t="s">
        <v>8012</v>
      </c>
      <c r="B1975" s="68">
        <v>3224.46</v>
      </c>
      <c r="C1975" s="68">
        <v>711.7800000000002</v>
      </c>
      <c r="D1975" s="34">
        <v>0.22074393851993829</v>
      </c>
    </row>
    <row r="1976" spans="1:4" x14ac:dyDescent="0.25">
      <c r="A1976" s="29" t="s">
        <v>7851</v>
      </c>
      <c r="B1976" s="68">
        <v>3211.01</v>
      </c>
      <c r="C1976" s="68">
        <v>823.85000000000036</v>
      </c>
      <c r="D1976" s="34">
        <v>0.25564931175147931</v>
      </c>
    </row>
    <row r="1977" spans="1:4" x14ac:dyDescent="0.25">
      <c r="A1977" s="29" t="s">
        <v>7953</v>
      </c>
      <c r="B1977" s="68">
        <v>3089.88</v>
      </c>
      <c r="C1977" s="68">
        <v>700.34000000000015</v>
      </c>
      <c r="D1977" s="34">
        <v>0.22234005027055975</v>
      </c>
    </row>
    <row r="1978" spans="1:4" x14ac:dyDescent="0.25">
      <c r="A1978" s="29" t="s">
        <v>7829</v>
      </c>
      <c r="B1978" s="68">
        <v>3057.38</v>
      </c>
      <c r="C1978" s="68">
        <v>262.58000000000033</v>
      </c>
      <c r="D1978" s="34">
        <v>8.5883992176307919E-2</v>
      </c>
    </row>
    <row r="1979" spans="1:4" x14ac:dyDescent="0.25">
      <c r="A1979" s="29" t="s">
        <v>7759</v>
      </c>
      <c r="B1979" s="68">
        <v>3052.28</v>
      </c>
      <c r="C1979" s="68">
        <v>566.31000000000017</v>
      </c>
      <c r="D1979" s="34">
        <v>9.2768356769365873E-2</v>
      </c>
    </row>
    <row r="1980" spans="1:4" x14ac:dyDescent="0.25">
      <c r="A1980" s="29" t="s">
        <v>7676</v>
      </c>
      <c r="B1980" s="68">
        <v>3046.09</v>
      </c>
      <c r="C1980" s="68">
        <v>598.16000000000008</v>
      </c>
      <c r="D1980" s="34">
        <v>0.19633623585702498</v>
      </c>
    </row>
    <row r="1981" spans="1:4" x14ac:dyDescent="0.25">
      <c r="A1981" s="29" t="s">
        <v>7580</v>
      </c>
      <c r="B1981" s="68">
        <v>2997.86</v>
      </c>
      <c r="C1981" s="68">
        <v>799.44</v>
      </c>
      <c r="D1981" s="34">
        <v>0.26667022476032903</v>
      </c>
    </row>
    <row r="1982" spans="1:4" x14ac:dyDescent="0.25">
      <c r="A1982" s="29" t="s">
        <v>7991</v>
      </c>
      <c r="B1982" s="68">
        <v>2990.2200000000003</v>
      </c>
      <c r="C1982" s="68">
        <v>506.80000000000007</v>
      </c>
      <c r="D1982" s="34">
        <v>0.14308734206441956</v>
      </c>
    </row>
    <row r="1983" spans="1:4" x14ac:dyDescent="0.25">
      <c r="A1983" s="29" t="s">
        <v>7966</v>
      </c>
      <c r="B1983" s="68">
        <v>2812.38</v>
      </c>
      <c r="C1983" s="68">
        <v>198.86999999999983</v>
      </c>
      <c r="D1983" s="34">
        <v>9.3212635865333224E-2</v>
      </c>
    </row>
    <row r="1984" spans="1:4" x14ac:dyDescent="0.25">
      <c r="A1984" s="29" t="s">
        <v>7674</v>
      </c>
      <c r="B1984" s="68">
        <v>2792.17</v>
      </c>
      <c r="C1984" s="68">
        <v>294.79000000000025</v>
      </c>
      <c r="D1984" s="34">
        <v>0.10557738246596741</v>
      </c>
    </row>
    <row r="1985" spans="1:4" x14ac:dyDescent="0.25">
      <c r="A1985" s="29" t="s">
        <v>7766</v>
      </c>
      <c r="B1985" s="68">
        <v>2639.15</v>
      </c>
      <c r="C1985" s="68">
        <v>123.72000000000025</v>
      </c>
      <c r="D1985" s="34">
        <v>4.6878729894094785E-2</v>
      </c>
    </row>
    <row r="1986" spans="1:4" x14ac:dyDescent="0.25">
      <c r="A1986" s="29" t="s">
        <v>8023</v>
      </c>
      <c r="B1986" s="68">
        <v>2575.15</v>
      </c>
      <c r="C1986" s="68">
        <v>679.7600000000001</v>
      </c>
      <c r="D1986" s="34">
        <v>0.26396908917927114</v>
      </c>
    </row>
    <row r="1987" spans="1:4" x14ac:dyDescent="0.25">
      <c r="A1987" s="29" t="s">
        <v>7823</v>
      </c>
      <c r="B1987" s="68">
        <v>2479.19</v>
      </c>
      <c r="C1987" s="68">
        <v>-228.06999999999977</v>
      </c>
      <c r="D1987" s="34">
        <v>-9.1993756025153278E-2</v>
      </c>
    </row>
    <row r="1988" spans="1:4" x14ac:dyDescent="0.25">
      <c r="A1988" s="29" t="s">
        <v>8030</v>
      </c>
      <c r="B1988" s="68">
        <v>2420.5699999999997</v>
      </c>
      <c r="C1988" s="68">
        <v>430.25999999999993</v>
      </c>
      <c r="D1988" s="34">
        <v>0.16995408459076375</v>
      </c>
    </row>
    <row r="1989" spans="1:4" x14ac:dyDescent="0.25">
      <c r="A1989" s="29" t="s">
        <v>7907</v>
      </c>
      <c r="B1989" s="68">
        <v>2407.2600000000002</v>
      </c>
      <c r="C1989" s="68">
        <v>834.19</v>
      </c>
      <c r="D1989" s="34">
        <v>0.35772178905152907</v>
      </c>
    </row>
    <row r="1990" spans="1:4" x14ac:dyDescent="0.25">
      <c r="A1990" s="29" t="s">
        <v>8017</v>
      </c>
      <c r="B1990" s="68">
        <v>2367.5299999999997</v>
      </c>
      <c r="C1990" s="68">
        <v>742.64</v>
      </c>
      <c r="D1990" s="34">
        <v>0.32070803869581854</v>
      </c>
    </row>
    <row r="1991" spans="1:4" x14ac:dyDescent="0.25">
      <c r="A1991" s="29" t="s">
        <v>7980</v>
      </c>
      <c r="B1991" s="68">
        <v>2303.6</v>
      </c>
      <c r="C1991" s="68">
        <v>98.399999999999807</v>
      </c>
      <c r="D1991" s="34">
        <v>4.2715749262024573E-2</v>
      </c>
    </row>
    <row r="1992" spans="1:4" x14ac:dyDescent="0.25">
      <c r="A1992" s="29" t="s">
        <v>7796</v>
      </c>
      <c r="B1992" s="68">
        <v>2294.02</v>
      </c>
      <c r="C1992" s="68">
        <v>386.94000000000005</v>
      </c>
      <c r="D1992" s="34">
        <v>0.1671312034648251</v>
      </c>
    </row>
    <row r="1993" spans="1:4" x14ac:dyDescent="0.25">
      <c r="A1993" s="29" t="s">
        <v>7988</v>
      </c>
      <c r="B1993" s="68">
        <v>2290.5300000000002</v>
      </c>
      <c r="C1993" s="68">
        <v>552.4100000000002</v>
      </c>
      <c r="D1993" s="34">
        <v>0.24117125730726083</v>
      </c>
    </row>
    <row r="1994" spans="1:4" x14ac:dyDescent="0.25">
      <c r="A1994" s="29" t="s">
        <v>7613</v>
      </c>
      <c r="B1994" s="68">
        <v>2276.9299999999998</v>
      </c>
      <c r="C1994" s="68">
        <v>827.8299999999997</v>
      </c>
      <c r="D1994" s="34">
        <v>0.36357288102840218</v>
      </c>
    </row>
    <row r="1995" spans="1:4" x14ac:dyDescent="0.25">
      <c r="A1995" s="29" t="s">
        <v>7697</v>
      </c>
      <c r="B1995" s="68">
        <v>2231.04</v>
      </c>
      <c r="C1995" s="68">
        <v>234.0200000000001</v>
      </c>
      <c r="D1995" s="34">
        <v>6.9240076258934732E-2</v>
      </c>
    </row>
    <row r="1996" spans="1:4" x14ac:dyDescent="0.25">
      <c r="A1996" s="29" t="s">
        <v>7722</v>
      </c>
      <c r="B1996" s="68">
        <v>2201.34</v>
      </c>
      <c r="C1996" s="68">
        <v>8.1200000000000188</v>
      </c>
      <c r="D1996" s="34">
        <v>3.3929171906199864E-3</v>
      </c>
    </row>
    <row r="1997" spans="1:4" x14ac:dyDescent="0.25">
      <c r="A1997" s="29" t="s">
        <v>8026</v>
      </c>
      <c r="B1997" s="68">
        <v>2190.35</v>
      </c>
      <c r="C1997" s="68">
        <v>120.78999999999992</v>
      </c>
      <c r="D1997" s="34">
        <v>3.4569257566249768E-2</v>
      </c>
    </row>
    <row r="1998" spans="1:4" x14ac:dyDescent="0.25">
      <c r="A1998" s="29" t="s">
        <v>7567</v>
      </c>
      <c r="B1998" s="68">
        <v>2176.6999999999998</v>
      </c>
      <c r="C1998" s="68">
        <v>436.02000000000004</v>
      </c>
      <c r="D1998" s="34">
        <v>0.19993623797182825</v>
      </c>
    </row>
    <row r="1999" spans="1:4" x14ac:dyDescent="0.25">
      <c r="A1999" s="29" t="s">
        <v>7994</v>
      </c>
      <c r="B1999" s="68">
        <v>2159.6</v>
      </c>
      <c r="C1999" s="68">
        <v>-120.85000000000022</v>
      </c>
      <c r="D1999" s="34">
        <v>-5.5959436932765429E-2</v>
      </c>
    </row>
    <row r="2000" spans="1:4" x14ac:dyDescent="0.25">
      <c r="A2000" s="29" t="s">
        <v>7629</v>
      </c>
      <c r="B2000" s="68">
        <v>2149.65</v>
      </c>
      <c r="C2000" s="68">
        <v>273.15000000000009</v>
      </c>
      <c r="D2000" s="34">
        <v>5.95675648770519E-2</v>
      </c>
    </row>
    <row r="2001" spans="1:4" x14ac:dyDescent="0.25">
      <c r="A2001" s="29" t="s">
        <v>7897</v>
      </c>
      <c r="B2001" s="68">
        <v>1904.4699999999998</v>
      </c>
      <c r="C2001" s="68">
        <v>315.84999999999991</v>
      </c>
      <c r="D2001" s="34">
        <v>0.15327273236631961</v>
      </c>
    </row>
    <row r="2002" spans="1:4" x14ac:dyDescent="0.25">
      <c r="A2002" s="29" t="s">
        <v>8029</v>
      </c>
      <c r="B2002" s="68">
        <v>1826.91</v>
      </c>
      <c r="C2002" s="68">
        <v>349.65000000000009</v>
      </c>
      <c r="D2002" s="34">
        <v>0.19138873836149567</v>
      </c>
    </row>
    <row r="2003" spans="1:4" x14ac:dyDescent="0.25">
      <c r="A2003" s="29" t="s">
        <v>7947</v>
      </c>
      <c r="B2003" s="68">
        <v>1778.98</v>
      </c>
      <c r="C2003" s="68">
        <v>557.21</v>
      </c>
      <c r="D2003" s="34">
        <v>0.3132188107792106</v>
      </c>
    </row>
    <row r="2004" spans="1:4" x14ac:dyDescent="0.25">
      <c r="A2004" s="29" t="s">
        <v>7644</v>
      </c>
      <c r="B2004" s="68">
        <v>1717.1599999999999</v>
      </c>
      <c r="C2004" s="68">
        <v>432.08999999999986</v>
      </c>
      <c r="D2004" s="34">
        <v>0.25537111543979724</v>
      </c>
    </row>
    <row r="2005" spans="1:4" x14ac:dyDescent="0.25">
      <c r="A2005" s="29" t="s">
        <v>7860</v>
      </c>
      <c r="B2005" s="68">
        <v>1632.03</v>
      </c>
      <c r="C2005" s="68">
        <v>460.92999999999995</v>
      </c>
      <c r="D2005" s="34">
        <v>0.28242740635895169</v>
      </c>
    </row>
    <row r="2006" spans="1:4" x14ac:dyDescent="0.25">
      <c r="A2006" s="29" t="s">
        <v>7784</v>
      </c>
      <c r="B2006" s="68">
        <v>1630.98</v>
      </c>
      <c r="C2006" s="68">
        <v>506.26</v>
      </c>
      <c r="D2006" s="34">
        <v>0.31040233479257867</v>
      </c>
    </row>
    <row r="2007" spans="1:4" x14ac:dyDescent="0.25">
      <c r="A2007" s="29" t="s">
        <v>7848</v>
      </c>
      <c r="B2007" s="68">
        <v>1626.86</v>
      </c>
      <c r="C2007" s="68">
        <v>480.89999999999992</v>
      </c>
      <c r="D2007" s="34">
        <v>0.29560011310131168</v>
      </c>
    </row>
    <row r="2008" spans="1:4" x14ac:dyDescent="0.25">
      <c r="A2008" s="29" t="s">
        <v>7756</v>
      </c>
      <c r="B2008" s="68">
        <v>1608.19</v>
      </c>
      <c r="C2008" s="68">
        <v>222.16999999999993</v>
      </c>
      <c r="D2008" s="34">
        <v>0.10588752501957013</v>
      </c>
    </row>
    <row r="2009" spans="1:4" x14ac:dyDescent="0.25">
      <c r="A2009" s="29" t="s">
        <v>8022</v>
      </c>
      <c r="B2009" s="68">
        <v>1568.56</v>
      </c>
      <c r="C2009" s="68">
        <v>241.34999999999997</v>
      </c>
      <c r="D2009" s="34">
        <v>0.15386724129137552</v>
      </c>
    </row>
    <row r="2010" spans="1:4" x14ac:dyDescent="0.25">
      <c r="A2010" s="29" t="s">
        <v>7982</v>
      </c>
      <c r="B2010" s="68">
        <v>1407.48</v>
      </c>
      <c r="C2010" s="68">
        <v>310.38000000000005</v>
      </c>
      <c r="D2010" s="34">
        <v>0.2205217836132663</v>
      </c>
    </row>
    <row r="2011" spans="1:4" x14ac:dyDescent="0.25">
      <c r="A2011" s="29" t="s">
        <v>7844</v>
      </c>
      <c r="B2011" s="68">
        <v>1383.6</v>
      </c>
      <c r="C2011" s="68">
        <v>341.46999999999991</v>
      </c>
      <c r="D2011" s="34">
        <v>0.24679820757444343</v>
      </c>
    </row>
    <row r="2012" spans="1:4" x14ac:dyDescent="0.25">
      <c r="A2012" s="29" t="s">
        <v>7736</v>
      </c>
      <c r="B2012" s="68">
        <v>1379.12</v>
      </c>
      <c r="C2012" s="68">
        <v>133.44999999999987</v>
      </c>
      <c r="D2012" s="34">
        <v>9.6764603515285028E-2</v>
      </c>
    </row>
    <row r="2013" spans="1:4" x14ac:dyDescent="0.25">
      <c r="A2013" s="29" t="s">
        <v>7952</v>
      </c>
      <c r="B2013" s="68">
        <v>1367.12</v>
      </c>
      <c r="C2013" s="68">
        <v>465.90999999999985</v>
      </c>
      <c r="D2013" s="34">
        <v>0.34079671133477668</v>
      </c>
    </row>
    <row r="2014" spans="1:4" x14ac:dyDescent="0.25">
      <c r="A2014" s="29" t="s">
        <v>7754</v>
      </c>
      <c r="B2014" s="68">
        <v>1348.19</v>
      </c>
      <c r="C2014" s="68">
        <v>259.77000000000004</v>
      </c>
      <c r="D2014" s="34">
        <v>0.19268055689479971</v>
      </c>
    </row>
    <row r="2015" spans="1:4" x14ac:dyDescent="0.25">
      <c r="A2015" s="29" t="s">
        <v>7813</v>
      </c>
      <c r="B2015" s="68">
        <v>1308.99</v>
      </c>
      <c r="C2015" s="68">
        <v>340.29999999999995</v>
      </c>
      <c r="D2015" s="34">
        <v>0.25997142835315773</v>
      </c>
    </row>
    <row r="2016" spans="1:4" x14ac:dyDescent="0.25">
      <c r="A2016" s="29" t="s">
        <v>7790</v>
      </c>
      <c r="B2016" s="68">
        <v>1294.42</v>
      </c>
      <c r="C2016" s="68">
        <v>494.78000000000009</v>
      </c>
      <c r="D2016" s="34">
        <v>0.38224069467406258</v>
      </c>
    </row>
    <row r="2017" spans="1:4" x14ac:dyDescent="0.25">
      <c r="A2017" s="29" t="s">
        <v>8015</v>
      </c>
      <c r="B2017" s="68">
        <v>1262.6500000000001</v>
      </c>
      <c r="C2017" s="68">
        <v>272.5200000000001</v>
      </c>
      <c r="D2017" s="34">
        <v>0.21583178236249165</v>
      </c>
    </row>
    <row r="2018" spans="1:4" x14ac:dyDescent="0.25">
      <c r="A2018" s="29" t="s">
        <v>7977</v>
      </c>
      <c r="B2018" s="68">
        <v>1188.67</v>
      </c>
      <c r="C2018" s="68">
        <v>89.440000000000069</v>
      </c>
      <c r="D2018" s="34">
        <v>7.5243759832417795E-2</v>
      </c>
    </row>
    <row r="2019" spans="1:4" x14ac:dyDescent="0.25">
      <c r="A2019" s="29" t="s">
        <v>7854</v>
      </c>
      <c r="B2019" s="68">
        <v>1146.1400000000001</v>
      </c>
      <c r="C2019" s="68">
        <v>349.05000000000013</v>
      </c>
      <c r="D2019" s="34">
        <v>0.3045439475107754</v>
      </c>
    </row>
    <row r="2020" spans="1:4" x14ac:dyDescent="0.25">
      <c r="A2020" s="29" t="s">
        <v>8048</v>
      </c>
      <c r="B2020" s="68">
        <v>1139.69</v>
      </c>
      <c r="C2020" s="68">
        <v>222.18000000000006</v>
      </c>
      <c r="D2020" s="34">
        <v>0.19494774894927572</v>
      </c>
    </row>
    <row r="2021" spans="1:4" x14ac:dyDescent="0.25">
      <c r="A2021" s="29" t="s">
        <v>7931</v>
      </c>
      <c r="B2021" s="68">
        <v>1008.5</v>
      </c>
      <c r="C2021" s="68">
        <v>133.33999999999997</v>
      </c>
      <c r="D2021" s="34">
        <v>0.1322161626177491</v>
      </c>
    </row>
    <row r="2022" spans="1:4" x14ac:dyDescent="0.25">
      <c r="A2022" s="29" t="s">
        <v>7833</v>
      </c>
      <c r="B2022" s="68">
        <v>974.17</v>
      </c>
      <c r="C2022" s="68">
        <v>336.62999999999994</v>
      </c>
      <c r="D2022" s="34">
        <v>0.35908336832854049</v>
      </c>
    </row>
    <row r="2023" spans="1:4" x14ac:dyDescent="0.25">
      <c r="A2023" s="29" t="s">
        <v>7996</v>
      </c>
      <c r="B2023" s="68">
        <v>964.3</v>
      </c>
      <c r="C2023" s="68">
        <v>-53.740000000000066</v>
      </c>
      <c r="D2023" s="34">
        <v>-5.5729544747485295E-2</v>
      </c>
    </row>
    <row r="2024" spans="1:4" x14ac:dyDescent="0.25">
      <c r="A2024" s="29" t="s">
        <v>7657</v>
      </c>
      <c r="B2024" s="68">
        <v>926.4</v>
      </c>
      <c r="C2024" s="68">
        <v>323.03999999999996</v>
      </c>
      <c r="D2024" s="34">
        <v>0.34870466321243521</v>
      </c>
    </row>
    <row r="2025" spans="1:4" x14ac:dyDescent="0.25">
      <c r="A2025" s="29" t="s">
        <v>8014</v>
      </c>
      <c r="B2025" s="68">
        <v>877.09</v>
      </c>
      <c r="C2025" s="68">
        <v>14.58000000000002</v>
      </c>
      <c r="D2025" s="34">
        <v>1.6623151557992929E-2</v>
      </c>
    </row>
    <row r="2026" spans="1:4" x14ac:dyDescent="0.25">
      <c r="A2026" s="29" t="s">
        <v>7987</v>
      </c>
      <c r="B2026" s="68">
        <v>767.36</v>
      </c>
      <c r="C2026" s="68">
        <v>92.680000000000035</v>
      </c>
      <c r="D2026" s="34">
        <v>0.1207777314428691</v>
      </c>
    </row>
    <row r="2027" spans="1:4" x14ac:dyDescent="0.25">
      <c r="A2027" s="29" t="s">
        <v>7998</v>
      </c>
      <c r="B2027" s="68">
        <v>683.86</v>
      </c>
      <c r="C2027" s="68">
        <v>115.82999999999998</v>
      </c>
      <c r="D2027" s="34">
        <v>0.16937677302371829</v>
      </c>
    </row>
    <row r="2028" spans="1:4" x14ac:dyDescent="0.25">
      <c r="A2028" s="29" t="s">
        <v>7635</v>
      </c>
      <c r="B2028" s="68">
        <v>623.28</v>
      </c>
      <c r="C2028" s="68">
        <v>166.82</v>
      </c>
      <c r="D2028" s="34">
        <v>0.26764856886150684</v>
      </c>
    </row>
    <row r="2029" spans="1:4" x14ac:dyDescent="0.25">
      <c r="A2029" s="29" t="s">
        <v>8038</v>
      </c>
      <c r="B2029" s="68">
        <v>499.89</v>
      </c>
      <c r="C2029" s="68">
        <v>108.22999999999998</v>
      </c>
      <c r="D2029" s="34">
        <v>0.21650763167896933</v>
      </c>
    </row>
    <row r="2030" spans="1:4" x14ac:dyDescent="0.25">
      <c r="A2030" s="29" t="s">
        <v>9219</v>
      </c>
      <c r="B2030" s="68">
        <v>2208912.1200000043</v>
      </c>
      <c r="C2030" s="68">
        <v>443819.08000000007</v>
      </c>
      <c r="D2030" s="34">
        <v>0.18942041810081539</v>
      </c>
    </row>
    <row r="2054" spans="1:9" x14ac:dyDescent="0.25">
      <c r="A2054" s="28" t="s">
        <v>9218</v>
      </c>
      <c r="B2054" t="s">
        <v>9221</v>
      </c>
      <c r="C2054" t="s">
        <v>9222</v>
      </c>
      <c r="D2054" t="s">
        <v>9276</v>
      </c>
      <c r="F2054" s="37" t="s">
        <v>9218</v>
      </c>
      <c r="G2054" s="37" t="s">
        <v>9221</v>
      </c>
      <c r="H2054" s="37" t="s">
        <v>9222</v>
      </c>
      <c r="I2054" s="37" t="s">
        <v>9276</v>
      </c>
    </row>
    <row r="2055" spans="1:9" x14ac:dyDescent="0.25">
      <c r="A2055" s="29" t="s">
        <v>7531</v>
      </c>
      <c r="B2055" s="68">
        <v>21136.79</v>
      </c>
      <c r="C2055" s="68">
        <v>6173.07</v>
      </c>
      <c r="D2055" s="34">
        <v>0.29986842120492363</v>
      </c>
      <c r="F2055" s="29" t="s">
        <v>7733</v>
      </c>
      <c r="G2055">
        <v>112698.85999999999</v>
      </c>
      <c r="H2055">
        <v>28574.259999999995</v>
      </c>
      <c r="I2055" s="34">
        <v>0.27365495748258228</v>
      </c>
    </row>
    <row r="2056" spans="1:9" x14ac:dyDescent="0.25">
      <c r="A2056" s="29" t="s">
        <v>9163</v>
      </c>
      <c r="B2056" s="68">
        <v>9091.8799999999992</v>
      </c>
      <c r="C2056" s="68">
        <v>2344.4500000000003</v>
      </c>
      <c r="D2056" s="34">
        <v>0.27959084313985533</v>
      </c>
      <c r="F2056" s="29" t="s">
        <v>7787</v>
      </c>
      <c r="G2056">
        <v>149336.38000000003</v>
      </c>
      <c r="H2056">
        <v>35414.160000000003</v>
      </c>
      <c r="I2056" s="34">
        <v>0.2542581502545051</v>
      </c>
    </row>
    <row r="2057" spans="1:9" x14ac:dyDescent="0.25">
      <c r="A2057" s="29" t="s">
        <v>7787</v>
      </c>
      <c r="B2057" s="68">
        <v>45297.07</v>
      </c>
      <c r="C2057" s="68">
        <v>10629.240000000002</v>
      </c>
      <c r="D2057" s="34">
        <v>0.27728190319663665</v>
      </c>
      <c r="F2057" s="29" t="s">
        <v>7655</v>
      </c>
      <c r="G2057">
        <v>115603.01999999995</v>
      </c>
      <c r="H2057">
        <v>32170.64000000001</v>
      </c>
      <c r="I2057" s="34">
        <v>0.24888537991896331</v>
      </c>
    </row>
    <row r="2058" spans="1:9" x14ac:dyDescent="0.25">
      <c r="A2058" s="29" t="s">
        <v>7691</v>
      </c>
      <c r="B2058" s="68">
        <v>50516.77</v>
      </c>
      <c r="C2058" s="68">
        <v>12481.16</v>
      </c>
      <c r="D2058" s="34">
        <v>0.25207475684743419</v>
      </c>
      <c r="F2058" s="29" t="s">
        <v>7779</v>
      </c>
      <c r="G2058">
        <v>239340.92</v>
      </c>
      <c r="H2058">
        <v>61119.519999999982</v>
      </c>
      <c r="I2058" s="34">
        <v>0.23340588579096641</v>
      </c>
    </row>
    <row r="2059" spans="1:9" x14ac:dyDescent="0.25">
      <c r="A2059" s="29" t="s">
        <v>7655</v>
      </c>
      <c r="B2059" s="68">
        <v>24871.200000000001</v>
      </c>
      <c r="C2059" s="68">
        <v>6920.3399999999992</v>
      </c>
      <c r="D2059" s="34">
        <v>0.25079659680184846</v>
      </c>
      <c r="F2059" s="29" t="s">
        <v>7691</v>
      </c>
      <c r="G2059">
        <v>272553.97000000009</v>
      </c>
      <c r="H2059">
        <v>63645.750000000015</v>
      </c>
      <c r="I2059" s="34">
        <v>0.22847731744855018</v>
      </c>
    </row>
    <row r="2060" spans="1:9" x14ac:dyDescent="0.25">
      <c r="A2060" s="29" t="s">
        <v>7539</v>
      </c>
      <c r="B2060" s="68">
        <v>34253.78</v>
      </c>
      <c r="C2060" s="68">
        <v>8912.77</v>
      </c>
      <c r="D2060" s="34">
        <v>0.24495809160455076</v>
      </c>
    </row>
    <row r="2061" spans="1:9" x14ac:dyDescent="0.25">
      <c r="A2061" s="29" t="s">
        <v>7715</v>
      </c>
      <c r="B2061" s="68">
        <v>10854.009999999998</v>
      </c>
      <c r="C2061" s="68">
        <v>2938.16</v>
      </c>
      <c r="D2061" s="34">
        <v>0.23854980359950193</v>
      </c>
    </row>
    <row r="2062" spans="1:9" x14ac:dyDescent="0.25">
      <c r="A2062" s="29" t="s">
        <v>7863</v>
      </c>
      <c r="B2062" s="68">
        <v>29753.07</v>
      </c>
      <c r="C2062" s="68">
        <v>8087.2199999999993</v>
      </c>
      <c r="D2062" s="34">
        <v>0.22956915620015975</v>
      </c>
    </row>
    <row r="2063" spans="1:9" x14ac:dyDescent="0.25">
      <c r="A2063" s="29" t="s">
        <v>7621</v>
      </c>
      <c r="B2063" s="68">
        <v>71912.489999999991</v>
      </c>
      <c r="C2063" s="68">
        <v>18044.739999999998</v>
      </c>
      <c r="D2063" s="34">
        <v>0.22328569972655285</v>
      </c>
    </row>
    <row r="2064" spans="1:9" x14ac:dyDescent="0.25">
      <c r="A2064" s="29" t="s">
        <v>7785</v>
      </c>
      <c r="B2064" s="68">
        <v>22625.81</v>
      </c>
      <c r="C2064" s="68">
        <v>5290.37</v>
      </c>
      <c r="D2064" s="34">
        <v>0.2178084224482526</v>
      </c>
    </row>
    <row r="2065" spans="1:4" x14ac:dyDescent="0.25">
      <c r="A2065" s="29" t="s">
        <v>7725</v>
      </c>
      <c r="B2065" s="68">
        <v>167121.77000000002</v>
      </c>
      <c r="C2065" s="68">
        <v>40124.98000000001</v>
      </c>
      <c r="D2065" s="34">
        <v>0.21694807804687885</v>
      </c>
    </row>
    <row r="2066" spans="1:4" x14ac:dyDescent="0.25">
      <c r="A2066" s="29" t="s">
        <v>7733</v>
      </c>
      <c r="B2066" s="68">
        <v>22849.75</v>
      </c>
      <c r="C2066" s="68">
        <v>4989.5899999999992</v>
      </c>
      <c r="D2066" s="34">
        <v>0.21668251657825061</v>
      </c>
    </row>
    <row r="2067" spans="1:4" x14ac:dyDescent="0.25">
      <c r="A2067" s="29" t="s">
        <v>8016</v>
      </c>
      <c r="B2067" s="68">
        <v>1262.6500000000001</v>
      </c>
      <c r="C2067" s="68">
        <v>272.5200000000001</v>
      </c>
      <c r="D2067" s="34">
        <v>0.21583178236249165</v>
      </c>
    </row>
    <row r="2068" spans="1:4" x14ac:dyDescent="0.25">
      <c r="A2068" s="29" t="s">
        <v>7637</v>
      </c>
      <c r="B2068" s="68">
        <v>79089.209999999992</v>
      </c>
      <c r="C2068" s="68">
        <v>18109.419999999998</v>
      </c>
      <c r="D2068" s="34">
        <v>0.21453795754265129</v>
      </c>
    </row>
    <row r="2069" spans="1:4" x14ac:dyDescent="0.25">
      <c r="A2069" s="29" t="s">
        <v>7547</v>
      </c>
      <c r="B2069" s="68">
        <v>76229.319999999978</v>
      </c>
      <c r="C2069" s="68">
        <v>18262.14</v>
      </c>
      <c r="D2069" s="34">
        <v>0.21429442399794363</v>
      </c>
    </row>
    <row r="2070" spans="1:4" x14ac:dyDescent="0.25">
      <c r="A2070" s="29" t="s">
        <v>7798</v>
      </c>
      <c r="B2070" s="68">
        <v>59610.12999999999</v>
      </c>
      <c r="C2070" s="68">
        <v>14634.509999999997</v>
      </c>
      <c r="D2070" s="34">
        <v>0.21297427027843097</v>
      </c>
    </row>
    <row r="2071" spans="1:4" x14ac:dyDescent="0.25">
      <c r="A2071" s="29" t="s">
        <v>7632</v>
      </c>
      <c r="B2071" s="68">
        <v>21509.620000000003</v>
      </c>
      <c r="C2071" s="68">
        <v>4560.2099999999991</v>
      </c>
      <c r="D2071" s="34">
        <v>0.21264069362283775</v>
      </c>
    </row>
    <row r="2072" spans="1:4" x14ac:dyDescent="0.25">
      <c r="A2072" s="29" t="s">
        <v>7577</v>
      </c>
      <c r="B2072" s="68">
        <v>103992.52000000002</v>
      </c>
      <c r="C2072" s="68">
        <v>18803.32</v>
      </c>
      <c r="D2072" s="34">
        <v>0.21094627556211518</v>
      </c>
    </row>
    <row r="2073" spans="1:4" x14ac:dyDescent="0.25">
      <c r="A2073" s="29" t="s">
        <v>7779</v>
      </c>
      <c r="B2073" s="68">
        <v>30029.609999999993</v>
      </c>
      <c r="C2073" s="68">
        <v>6200.6499999999978</v>
      </c>
      <c r="D2073" s="34">
        <v>0.20949279259071246</v>
      </c>
    </row>
    <row r="2074" spans="1:4" x14ac:dyDescent="0.25">
      <c r="A2074" s="29" t="s">
        <v>7660</v>
      </c>
      <c r="B2074" s="68">
        <v>128935.67999999999</v>
      </c>
      <c r="C2074" s="68">
        <v>29736.27</v>
      </c>
      <c r="D2074" s="34">
        <v>0.20509813093019807</v>
      </c>
    </row>
    <row r="2075" spans="1:4" x14ac:dyDescent="0.25">
      <c r="A2075" s="29" t="s">
        <v>7562</v>
      </c>
      <c r="B2075" s="68">
        <v>39054.94000000001</v>
      </c>
      <c r="C2075" s="68">
        <v>7398.96</v>
      </c>
      <c r="D2075" s="34">
        <v>0.19786370693481395</v>
      </c>
    </row>
    <row r="2076" spans="1:4" x14ac:dyDescent="0.25">
      <c r="A2076" s="29" t="s">
        <v>7718</v>
      </c>
      <c r="B2076" s="68">
        <v>51819.73</v>
      </c>
      <c r="C2076" s="68">
        <v>10437.23</v>
      </c>
      <c r="D2076" s="34">
        <v>0.19371992987930614</v>
      </c>
    </row>
    <row r="2077" spans="1:4" x14ac:dyDescent="0.25">
      <c r="A2077" s="29" t="s">
        <v>7627</v>
      </c>
      <c r="B2077" s="68">
        <v>35922.99</v>
      </c>
      <c r="C2077" s="68">
        <v>7483.8900000000012</v>
      </c>
      <c r="D2077" s="34">
        <v>0.19015138601708134</v>
      </c>
    </row>
    <row r="2078" spans="1:4" x14ac:dyDescent="0.25">
      <c r="A2078" s="29" t="s">
        <v>7642</v>
      </c>
      <c r="B2078" s="68">
        <v>37335.969999999994</v>
      </c>
      <c r="C2078" s="68">
        <v>6875.2300000000023</v>
      </c>
      <c r="D2078" s="34">
        <v>0.18366481977461052</v>
      </c>
    </row>
    <row r="2079" spans="1:4" x14ac:dyDescent="0.25">
      <c r="A2079" s="29" t="s">
        <v>7775</v>
      </c>
      <c r="B2079" s="68">
        <v>38031.12000000001</v>
      </c>
      <c r="C2079" s="68">
        <v>6892.8799999999965</v>
      </c>
      <c r="D2079" s="34">
        <v>0.18220755081591211</v>
      </c>
    </row>
    <row r="2080" spans="1:4" x14ac:dyDescent="0.25">
      <c r="A2080" s="29" t="s">
        <v>7687</v>
      </c>
      <c r="B2080" s="68">
        <v>89138.12999999999</v>
      </c>
      <c r="C2080" s="68">
        <v>15627.56</v>
      </c>
      <c r="D2080" s="34">
        <v>0.1764898531060449</v>
      </c>
    </row>
    <row r="2081" spans="1:4" x14ac:dyDescent="0.25">
      <c r="A2081" s="29" t="s">
        <v>7595</v>
      </c>
      <c r="B2081" s="68">
        <v>27445.530000000002</v>
      </c>
      <c r="C2081" s="68">
        <v>4863.5500000000011</v>
      </c>
      <c r="D2081" s="34">
        <v>0.17578188484436308</v>
      </c>
    </row>
    <row r="2082" spans="1:4" x14ac:dyDescent="0.25">
      <c r="A2082" s="29" t="s">
        <v>7589</v>
      </c>
      <c r="B2082" s="68">
        <v>34467.550000000003</v>
      </c>
      <c r="C2082" s="68">
        <v>5444.7699999999995</v>
      </c>
      <c r="D2082" s="34">
        <v>0.17491089663219134</v>
      </c>
    </row>
    <row r="2083" spans="1:4" x14ac:dyDescent="0.25">
      <c r="A2083" s="29" t="s">
        <v>7729</v>
      </c>
      <c r="B2083" s="68">
        <v>28842.890000000003</v>
      </c>
      <c r="C2083" s="68">
        <v>5013</v>
      </c>
      <c r="D2083" s="34">
        <v>0.17328471478694429</v>
      </c>
    </row>
    <row r="2084" spans="1:4" x14ac:dyDescent="0.25">
      <c r="A2084" s="29" t="s">
        <v>7755</v>
      </c>
      <c r="B2084" s="68">
        <v>20826.46</v>
      </c>
      <c r="C2084" s="68">
        <v>3494.04</v>
      </c>
      <c r="D2084" s="34">
        <v>0.17075167919782355</v>
      </c>
    </row>
    <row r="2085" spans="1:4" x14ac:dyDescent="0.25">
      <c r="A2085" s="29" t="s">
        <v>7747</v>
      </c>
      <c r="B2085" s="68">
        <v>26756.100000000002</v>
      </c>
      <c r="C2085" s="68">
        <v>5266.5600000000013</v>
      </c>
      <c r="D2085" s="34">
        <v>0.17033842019214593</v>
      </c>
    </row>
    <row r="2086" spans="1:4" x14ac:dyDescent="0.25">
      <c r="A2086" s="29" t="s">
        <v>7616</v>
      </c>
      <c r="B2086" s="68">
        <v>40129.199999999997</v>
      </c>
      <c r="C2086" s="68">
        <v>6020.1599999999989</v>
      </c>
      <c r="D2086" s="34">
        <v>0.1701509754194809</v>
      </c>
    </row>
    <row r="2087" spans="1:4" x14ac:dyDescent="0.25">
      <c r="A2087" s="29" t="s">
        <v>7583</v>
      </c>
      <c r="B2087" s="68">
        <v>144918.98999999996</v>
      </c>
      <c r="C2087" s="68">
        <v>24048.759999999995</v>
      </c>
      <c r="D2087" s="34">
        <v>0.16994611942406992</v>
      </c>
    </row>
    <row r="2088" spans="1:4" x14ac:dyDescent="0.25">
      <c r="A2088" s="29" t="s">
        <v>7672</v>
      </c>
      <c r="B2088" s="68">
        <v>40357.869999999995</v>
      </c>
      <c r="C2088" s="68">
        <v>7003.0599999999986</v>
      </c>
      <c r="D2088" s="34">
        <v>0.16947760587092645</v>
      </c>
    </row>
    <row r="2089" spans="1:4" x14ac:dyDescent="0.25">
      <c r="A2089" s="29" t="s">
        <v>7802</v>
      </c>
      <c r="B2089" s="68">
        <v>41113.67</v>
      </c>
      <c r="C2089" s="68">
        <v>7234.510000000002</v>
      </c>
      <c r="D2089" s="34">
        <v>0.16721942892269429</v>
      </c>
    </row>
    <row r="2090" spans="1:4" x14ac:dyDescent="0.25">
      <c r="A2090" s="29" t="s">
        <v>7664</v>
      </c>
      <c r="B2090" s="68">
        <v>48174.91</v>
      </c>
      <c r="C2090" s="68">
        <v>8111.5300000000016</v>
      </c>
      <c r="D2090" s="34">
        <v>0.1622037543543437</v>
      </c>
    </row>
    <row r="2091" spans="1:4" x14ac:dyDescent="0.25">
      <c r="A2091" s="29" t="s">
        <v>7677</v>
      </c>
      <c r="B2091" s="68">
        <v>23888.260000000002</v>
      </c>
      <c r="C2091" s="68">
        <v>4546.97</v>
      </c>
      <c r="D2091" s="34">
        <v>0.16165768255162735</v>
      </c>
    </row>
    <row r="2092" spans="1:4" x14ac:dyDescent="0.25">
      <c r="A2092" s="29" t="s">
        <v>7611</v>
      </c>
      <c r="B2092" s="68">
        <v>62692.59</v>
      </c>
      <c r="C2092" s="68">
        <v>11319.800000000001</v>
      </c>
      <c r="D2092" s="34">
        <v>0.15664035566301374</v>
      </c>
    </row>
    <row r="2093" spans="1:4" x14ac:dyDescent="0.25">
      <c r="A2093" s="29" t="s">
        <v>7806</v>
      </c>
      <c r="B2093" s="68">
        <v>44504.100000000006</v>
      </c>
      <c r="C2093" s="68">
        <v>7794.67</v>
      </c>
      <c r="D2093" s="34">
        <v>0.15607669707439059</v>
      </c>
    </row>
    <row r="2094" spans="1:4" x14ac:dyDescent="0.25">
      <c r="A2094" s="29" t="s">
        <v>7842</v>
      </c>
      <c r="B2094" s="68">
        <v>53508.12</v>
      </c>
      <c r="C2094" s="68">
        <v>8444.8499999999985</v>
      </c>
      <c r="D2094" s="34">
        <v>0.15604769173590077</v>
      </c>
    </row>
    <row r="2095" spans="1:4" x14ac:dyDescent="0.25">
      <c r="A2095" s="29" t="s">
        <v>7707</v>
      </c>
      <c r="B2095" s="68">
        <v>71373.309999999983</v>
      </c>
      <c r="C2095" s="68">
        <v>12266.31</v>
      </c>
      <c r="D2095" s="34">
        <v>0.15443725770252714</v>
      </c>
    </row>
    <row r="2096" spans="1:4" x14ac:dyDescent="0.25">
      <c r="A2096" s="29" t="s">
        <v>7782</v>
      </c>
      <c r="B2096" s="68">
        <v>24149.210000000003</v>
      </c>
      <c r="C2096" s="68">
        <v>3871.33</v>
      </c>
      <c r="D2096" s="34">
        <v>0.14789173433677133</v>
      </c>
    </row>
    <row r="2097" spans="1:4" x14ac:dyDescent="0.25">
      <c r="A2097" s="29" t="s">
        <v>7695</v>
      </c>
      <c r="B2097" s="68">
        <v>67517.739999999991</v>
      </c>
      <c r="C2097" s="68">
        <v>12272.720000000001</v>
      </c>
      <c r="D2097" s="34">
        <v>0.14787792592584934</v>
      </c>
    </row>
    <row r="2098" spans="1:4" x14ac:dyDescent="0.25">
      <c r="A2098" s="29" t="s">
        <v>7951</v>
      </c>
      <c r="B2098" s="68">
        <v>15443.960000000001</v>
      </c>
      <c r="C2098" s="68">
        <v>1797.7599999999998</v>
      </c>
      <c r="D2098" s="34">
        <v>0.14023809395884429</v>
      </c>
    </row>
    <row r="2099" spans="1:4" x14ac:dyDescent="0.25">
      <c r="A2099" s="29" t="s">
        <v>7646</v>
      </c>
      <c r="B2099" s="68">
        <v>12752.98</v>
      </c>
      <c r="C2099" s="68">
        <v>1190.8599999999999</v>
      </c>
      <c r="D2099" s="34">
        <v>0.13750623545997515</v>
      </c>
    </row>
    <row r="2100" spans="1:4" x14ac:dyDescent="0.25">
      <c r="A2100" s="29" t="s">
        <v>7817</v>
      </c>
      <c r="B2100" s="68">
        <v>7555.46</v>
      </c>
      <c r="C2100" s="68">
        <v>1299.5700000000002</v>
      </c>
      <c r="D2100" s="34">
        <v>0.13370868046232234</v>
      </c>
    </row>
    <row r="2101" spans="1:4" x14ac:dyDescent="0.25">
      <c r="A2101" s="29" t="s">
        <v>7570</v>
      </c>
      <c r="B2101" s="68">
        <v>31930.43</v>
      </c>
      <c r="C2101" s="68">
        <v>4132.8099999999995</v>
      </c>
      <c r="D2101" s="34">
        <v>0.13033650415155418</v>
      </c>
    </row>
    <row r="2102" spans="1:4" x14ac:dyDescent="0.25">
      <c r="A2102" s="29" t="s">
        <v>7668</v>
      </c>
      <c r="B2102" s="68">
        <v>12727.619999999999</v>
      </c>
      <c r="C2102" s="68">
        <v>1487.8100000000004</v>
      </c>
      <c r="D2102" s="34">
        <v>0.10232842103299478</v>
      </c>
    </row>
    <row r="2103" spans="1:4" x14ac:dyDescent="0.25">
      <c r="A2103" s="29" t="s">
        <v>7720</v>
      </c>
      <c r="B2103" s="68">
        <v>19551.54</v>
      </c>
      <c r="C2103" s="68">
        <v>2814.17</v>
      </c>
      <c r="D2103" s="34">
        <v>0.1022357650086792</v>
      </c>
    </row>
    <row r="2104" spans="1:4" x14ac:dyDescent="0.25">
      <c r="A2104" s="29" t="s">
        <v>9219</v>
      </c>
      <c r="B2104" s="68">
        <v>2202874.5000000042</v>
      </c>
      <c r="C2104" s="68">
        <v>441970.45</v>
      </c>
      <c r="D2104" s="34">
        <v>0.18912421629939649</v>
      </c>
    </row>
  </sheetData>
  <conditionalFormatting sqref="I582">
    <cfRule type="cellIs" dxfId="64" priority="1" operator="equal">
      <formula>$H409="Not Achieved"</formula>
    </cfRule>
    <cfRule type="cellIs" dxfId="63" priority="2" operator="equal">
      <formula>$H409="Achieved"</formula>
    </cfRule>
  </conditionalFormatting>
  <pageMargins left="0.7" right="0.7" top="0.75" bottom="0.75" header="0.3" footer="0.3"/>
  <drawing r:id="rId21"/>
  <tableParts count="1">
    <tablePart r:id="rId22"/>
  </tableParts>
  <extLst>
    <ext xmlns:x14="http://schemas.microsoft.com/office/spreadsheetml/2009/9/main" uri="{A8765BA9-456A-4dab-B4F3-ACF838C121DE}">
      <x14:slicerList>
        <x14:slicer r:id="rId2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workbookViewId="0">
      <pane ySplit="1" topLeftCell="A2" activePane="bottomLeft" state="frozen"/>
      <selection pane="bottomLeft" activeCell="Z2980" sqref="Z2980"/>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4"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1" t="s">
        <v>9268</v>
      </c>
      <c r="D1" s="31" t="s">
        <v>9269</v>
      </c>
      <c r="E1" s="31" t="s">
        <v>9270</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9262</v>
      </c>
      <c r="AG1" s="40" t="s">
        <v>9275</v>
      </c>
      <c r="AH1" s="21" t="s">
        <v>15</v>
      </c>
      <c r="AI1" s="21" t="s">
        <v>16</v>
      </c>
      <c r="AJ1" s="21" t="s">
        <v>17</v>
      </c>
      <c r="AK1" s="21" t="s">
        <v>18</v>
      </c>
      <c r="AL1" s="22" t="s">
        <v>9263</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1">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1">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1">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1">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1">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1">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1">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1">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1">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1">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1">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1">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1">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1">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1">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1">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1">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1">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1">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1">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1">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1">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1">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1">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1">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1">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1">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1">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1">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1">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1">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1">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1">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1">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1">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1">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1">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1">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1">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1">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1">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1">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1">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1">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1">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1">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1">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1">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1">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1">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1">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1">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1">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1">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1">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1">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1">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1">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1">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1">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1">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1">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1">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1">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1">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1">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1">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1">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1">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1">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1">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1">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1">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1">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1">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1">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1">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1">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1">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1">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1">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1">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1">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1">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1">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1">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1">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1">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1">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1">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1">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1">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1">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1">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1">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1">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1">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1">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1">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1">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1">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1">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1">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1">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1">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1">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1">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1">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1">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1">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1">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1">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1">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1">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1">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1">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1">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1">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1">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1">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1">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1">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1">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1">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1">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1">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1">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1">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1">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1">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1">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1">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1">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1">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1">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1">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1">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1">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1">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1">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1">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1">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1">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1">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1">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1">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1">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1">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1">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1">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1">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1">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1">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1">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1">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1">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1">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1">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1">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1">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1">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1">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1">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1">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1">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1">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1">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1">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1">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1">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1">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1">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1">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1">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1">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1">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1">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1">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1">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1">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1">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1">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1">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1">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1">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1">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1">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1">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1">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1">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1">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1">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1">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1">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1">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1">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1">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1">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1">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1">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1">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1">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1">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1">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1">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1">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1">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1">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1">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1">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1">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1">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1">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1">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1">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1">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1">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1">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1">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1">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1">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1">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1">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1">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1">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1">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1">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1">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1">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1">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1">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1">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1">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1">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1">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1">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1">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1">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1">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1">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1">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1">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1">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1">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1">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1">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1">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1">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1">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1">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1">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1">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1">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1">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1">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1">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1">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1">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1">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1">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1">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1">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1">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1">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1">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1">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1">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1">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1">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1">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1">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1">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1">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1">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1">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1">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1">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1">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1">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1">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1">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1">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1">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1">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1">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1">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1">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1">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1">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1">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1">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1">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1">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1">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1">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1">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1">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1">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1">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1">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1">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1">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1">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1">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1">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1">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1">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1">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1">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1">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1">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1">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1">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1">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1">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1">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1">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1">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1">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1">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1">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1">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1">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1">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1">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1">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1">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1">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1">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1">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1">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1">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1">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1">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1">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1">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1">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1">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1">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1">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1">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1">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1">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1">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1">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1">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1">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1">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1">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1">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1">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1">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1">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1">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1">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1">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1">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1">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1">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1">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1">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1">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1">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1">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1">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1">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1">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1">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1">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1">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1">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1">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1">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1">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1">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1">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1">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1">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1">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1">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1">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1">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1">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1">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1">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1">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1">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1">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1">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1">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1">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1">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1">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1">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1">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1">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1">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1">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1">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1">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1">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1">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1">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1">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1">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1">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1">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1">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1">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1">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1">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1">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1">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1">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1">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1">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1">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1">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1">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1">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1">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1">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1">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1">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1">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1">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1">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1">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1">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1">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1">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1">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1">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1">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1">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1">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1">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1">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1">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1">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1">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1">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1">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1">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1">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1">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1">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1">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1">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1">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1">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1">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1">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1">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1">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1">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1">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1">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1">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1">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1">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1">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1">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1">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1">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1">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1">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1">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1">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1">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1">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1">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1">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1">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1">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1">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1">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1">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1">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1">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1">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1">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1">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1">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1">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1">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1">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1">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1">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1">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1">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1">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1">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1">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1">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1">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1">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1">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1">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1">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1">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1">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1">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1">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1">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1">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1">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1">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1">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1">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1">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1">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1">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1">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1">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1">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1">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1">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1">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1">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1">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1">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1">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1">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1">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1">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1">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1">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1">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1">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1">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1">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1">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1">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1">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1">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1">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1">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1">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1">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1">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1">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1">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1">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1">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1">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1">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1">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1">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1">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1">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1">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1">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1">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1">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1">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1">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1">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1">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1">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1">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1">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1">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1">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1">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1">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1">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1">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1">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1">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1">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1">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1">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1">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1">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1">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1">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1">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1">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1">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1">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1">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1">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1">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1">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1">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1">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1">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1">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1">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1">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1">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1">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1">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1">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1">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1">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1">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1">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1">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1">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1">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1">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1">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1">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1">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1">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1">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1">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1">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1">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1">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1">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1">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1">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1">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1">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1">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1">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1">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1">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1">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1">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1">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1">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1">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1">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1">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1">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1">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1">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1">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1">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1">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1">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1">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1">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1">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1">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1">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1">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1">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1">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1">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1">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1">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1">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1">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1">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1">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1">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1">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1">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1">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1">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1">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1">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1">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1">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1">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1">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1">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1">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1">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1">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1">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1">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1">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1">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1">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1">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1">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1">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1">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1">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1">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1">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1">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1">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1">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1">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1">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1">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1">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1">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1">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1">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1">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1">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1">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1">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1">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1">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1">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1">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1">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1">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1">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1">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1">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1">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1">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1">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1">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1">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1">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1">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1">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1">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1">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1">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1">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1">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1">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1">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1">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1">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1">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1">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1">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1">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1">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1">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1">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1">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1">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1">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1">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1">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1">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1">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1">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1">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1">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1">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1">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1">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1">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1">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1">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1">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1">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1">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1">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1">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1">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1">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1">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1">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1">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1">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1">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1">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1">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1">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1">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1">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1">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1">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1">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1">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1">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1">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1">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1">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1">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1">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1">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1">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1">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1">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1">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1">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1">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1">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1">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1">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1">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1">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1">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1">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1">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1">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1">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1">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1">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1">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1">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1">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1">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1">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1">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1">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1">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1">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1">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1">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1">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1">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1">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1">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1">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1">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1">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1">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1">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1">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1">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1">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1">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1">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1">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1">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1">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1">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1">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1">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1">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1">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1">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1">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1">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1">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1">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1">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1">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1">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1">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1">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1">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1">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1">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1">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1">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1">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1">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1">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1">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1">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1">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1">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1">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1">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1">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1">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1">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1">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1">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1">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1">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1">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1">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1">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1">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1">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1">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1">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1">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1">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1">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1">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1">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1">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1">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1">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1">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1">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1">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1">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1">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1">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1">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1">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1">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1">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1">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1">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1">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1">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1">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1">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1">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1">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1">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1">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1">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1">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1">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1">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1">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1">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1">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1">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1">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1">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1">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1">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1">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1">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1">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1">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1">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1">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1">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1">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1">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1">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1">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1">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1">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1">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1">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1">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1">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1">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1">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1">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1">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1">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1">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1">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1">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1">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1">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1">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1">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1">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1">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1">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1">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1">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1">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1">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1">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1">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1">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1">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1">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1">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1">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1">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1">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1">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1">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1">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1">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1">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1">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1">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1">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1">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1">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1">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1">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1">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1">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1">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1">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1">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1">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1">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1">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1">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1">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1">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1">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1">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1">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1">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1">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1">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1">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1">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1">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1">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1">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1">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1">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1">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1">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1">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1">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1">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1">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1">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1">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1">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1">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1">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1">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1">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1">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1">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1">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1">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1">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1">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1">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1">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1">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1">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1">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1">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1">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1">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1">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1">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1">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1">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1">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1">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1">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1">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1">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1">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1">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1">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1">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1">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1">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1">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1">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1">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1">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1">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1">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1">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1">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1">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1">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1">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1">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1">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1">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1">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1">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1">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1">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1">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1">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1">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1">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1">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1">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1">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1">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1">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1">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1">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1">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1">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1">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1">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1">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1">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1">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1">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1">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1">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1">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1">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1">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1">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1">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1">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1">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1">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1">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1">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1">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1">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1">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1">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1">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1">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1">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1">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1">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1">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1">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1">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1">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1">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1">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1">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1">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1">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1">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1">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1">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1">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1">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1">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1">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1">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1">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1">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1">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1">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1">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1">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1">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1">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1">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1">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1">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1">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1">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1">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1">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1">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1">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1">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1">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1">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1">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1">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1">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1">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1">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1">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1">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1">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1">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1">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1">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1">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1">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1">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1">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1">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1">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1">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1">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1">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1">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1">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1">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1">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1">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1">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1">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1">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1">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1">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2">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1">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1">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1">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1">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1">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1">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1">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1">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1">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1">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1">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1">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1">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1">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1">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1">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1">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2">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1">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1">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1">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1">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1">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1">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1">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1">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1">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1">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1">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1">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1">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1">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1">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1">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1">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1">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1">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1">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1">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1">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1">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1">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1">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1">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1">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1">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1">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1">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1">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1">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1">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1">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1">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1">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1">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1">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1">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1">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1">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1">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1">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1">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1">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1">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1">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1">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1">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1">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2">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1">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1">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1">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1">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1">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1">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1">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1">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1">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1">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1">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1">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1">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1">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1">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1">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1">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1">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1">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1">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1">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1">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1">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1">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1">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1">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1">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1">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1">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1">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1">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1">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1">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1">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1">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1">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1">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1">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1">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1">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1">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1">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1">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1">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1">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1">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1">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1">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1">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1">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1">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1">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1">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1">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1">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1">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1">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1">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1">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1">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1">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1">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1">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1">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1">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1">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1">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1">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1">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1">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1">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1">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1">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1">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1">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1">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1">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1">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1">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1">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1">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1">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1">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1">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1">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1">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1">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1">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1">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1">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1">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1">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1">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1">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1">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1">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1">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1">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1">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1">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1">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1">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1">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1">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1">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1">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1">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1">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1">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1">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1">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1">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1">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1">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1">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1">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1">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1">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1">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1">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1">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1">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1">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1">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1">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1">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1">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1">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1">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1">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1">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1">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1">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1">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1">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1">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1">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1">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1">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1">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1">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1">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1">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1">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1">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1">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1">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1">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1">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1">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1">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1">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1">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1">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1">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1">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1">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1">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1">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1">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1">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1">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1">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1">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1">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1">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1">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1">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1">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1">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1">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1">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1">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1">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1">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1">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1">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1">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1">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1">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1">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1">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1">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1">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1">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1">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1">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1">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1">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1">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1">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1">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1">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1">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1">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1">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1">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1">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1">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1">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1">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1">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1">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1">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1">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1">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1">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1">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1">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1">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1">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1">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1">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1">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1">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1">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1">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1">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1">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1">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1">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1">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1">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1">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1">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1">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1">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1">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1">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1">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1">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1">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2">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1">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1">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1">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1">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1">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1">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1">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1">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1">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1">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1">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1">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1">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1">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1">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1">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1">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1">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1">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1">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1">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1">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1">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1">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1">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1">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1">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1">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1">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1">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1">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1">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1">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1">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1">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1">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1">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1">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1">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1">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1">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1">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1">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1">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1">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1">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1">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1">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1">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1">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1">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1">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1">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1">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1">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1">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1">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1">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1">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1">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1">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1">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1">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1">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1">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1">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1">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1">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1">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1">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1">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1">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1">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1">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1">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1">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1">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1">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1">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1">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1">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1">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1">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1">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1">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1">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1">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1">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1">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1">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1">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1">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1">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1">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1">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1">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1">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1">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1">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1">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1">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1">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1">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1">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1">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1">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1">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1">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1">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1">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1">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1">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1">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1">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1">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1">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1">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1">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1">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1">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1">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1">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1">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1">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1">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1">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1">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1">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1">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1">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1">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1">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1">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1">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1">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1">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1">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1">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1">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1">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1">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1">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1">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1">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1">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1">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1">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1">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1">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1">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1">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1">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1">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1">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1">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1">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1">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1">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1">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1">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1">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1">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1">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1">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1">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1">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1">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1">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1">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1">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1">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1">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1">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1">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1">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1">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1">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1">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1">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1">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1">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1">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1">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1">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1">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1">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1">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1">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1">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1">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1">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1">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1">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1">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1">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1">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1">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1">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1">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1">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1">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1">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1">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1">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1">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1">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1">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1">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1">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1">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1">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1">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1">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1">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1">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1">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1">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1">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1">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1">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1">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1">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1">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1">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1">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1">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1">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1">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1">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1">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1">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1">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1">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1">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1">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1">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1">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1">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1">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1">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1">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1">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1">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1">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1">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1">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1">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1">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1">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1">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1">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1">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1">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1">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1">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1">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1">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1">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1">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1">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1">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1">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1">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1">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1">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1">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1">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1">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1">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1">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1">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1">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1">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1">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1">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1">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1">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1">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1">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1">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1">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1">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1">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1">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1">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1">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1">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1">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1">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1">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1">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1">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1">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1">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1">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1">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1">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1">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1">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1">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1">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1">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1">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1">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1">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1">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1">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1">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1">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1">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1">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1">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1">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1">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1">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1">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1">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1">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1">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1">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1">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1">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1">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1">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1">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1">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1">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1">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1">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1">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1">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1">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1">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1">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1">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1">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1">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1">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1">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1">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1">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1">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1">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1">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1">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1">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1">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1">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1">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1">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1">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1">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1">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1">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1">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1">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1">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1">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1">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1">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1">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1">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3">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1">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1">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1">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1">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1">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1">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2">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1">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1">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1">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1">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1">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1">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1">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1">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1">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1">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1">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1">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1">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1">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1">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1">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1">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1">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1">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1">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1">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1">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1">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1">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1">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1">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1">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1">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1">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1">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1">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1">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1">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1">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1">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1">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1">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1">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1">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1">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1">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1">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1">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1">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1">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1">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1">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1">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1">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1">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1">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1">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1">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1">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1">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1">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1">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1">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1">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1">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1">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1">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1">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1">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1">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1">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1">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1">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1">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1">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1">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1">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1">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1">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1">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1">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1">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1">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1">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1">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1">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1">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2">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1">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1">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1">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1">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1">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1">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1">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1">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1">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1">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1">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1">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1">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1">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1">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1">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1">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1">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1">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1">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1">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1">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1">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1">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1">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1">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1">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1">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1">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1">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1">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1">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1">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1">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1">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1">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1">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1">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1">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1">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1">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1">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1">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1">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1">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1">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1">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1">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1">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1">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1">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1">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1">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1">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1">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1">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1">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1">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1">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1">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1">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1">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1">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1">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1">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1">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1">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1">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1">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1">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1">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1">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1">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1">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1">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1">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1">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1">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1">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1">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1">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1">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1">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1">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1">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1">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1">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1">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1">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1">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1">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1">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1">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1">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1">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1">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1">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1">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1">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1">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1">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1">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1">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1">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1">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1">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1">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1">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1">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1">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1">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1">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1">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1">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1">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1">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1">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1">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1">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1">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1">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1">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1">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1">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1">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1">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1">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1">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1">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1">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1">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1">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1">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1">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1">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1">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1">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1">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1">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1">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1">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1">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1">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1">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1">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1">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1">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1">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1">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1">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1">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1">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1">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1">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1">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1">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1">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1">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1">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1">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1">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1">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1">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1">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1">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1">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1">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1">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1">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1">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1">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1">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1">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1">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1">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1">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1">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1">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1">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1">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1">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1">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1">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1">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1">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1">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1">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1">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1">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1">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1">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2">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1">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1">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1">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1">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1">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1">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1">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1">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1">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1">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1">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1">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1">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1">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1">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1">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1">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1">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1">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1">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1">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1">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1">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1">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1">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1">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1">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1">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1">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1">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1">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1">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1">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1">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1">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1">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1">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1">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1">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1">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1">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1">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1">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1">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1">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1">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1">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1">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1">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1">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1">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1">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1">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1">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1">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1">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1">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1">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1">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1">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1">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1">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1">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1">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1">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1">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1">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1">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1">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1">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1">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1">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1">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1">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1">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1">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1">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1">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1">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1">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1">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1">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1">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1">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1">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1">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1">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1">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1">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1">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2">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1">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1">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1">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1">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1">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1">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1">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1">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1">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1">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1">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1">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1">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1">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1">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1">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1">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1">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1">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1">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1">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1">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1">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1">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1">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1">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1">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1">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1">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1">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1">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1">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1">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1">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1">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1">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1">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1">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1">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1">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1">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1">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1">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1">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1">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1">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1">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1">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1">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1">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1">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1">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1">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1">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1">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1">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1">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1">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1">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1">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1">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1">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1">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1">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1">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1">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1">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1">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1">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1">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1">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1">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1">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1">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1">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1">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1">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1">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1">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1">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1">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1">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1">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1">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1">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1">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1">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1">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1">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1">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1">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1">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1">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1">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1">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1">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1">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1">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1">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1">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1">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1">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1">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1">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1">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1">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1">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1">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1">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1">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1">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1">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1">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1">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1">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1">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1">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1">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1">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1">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1">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1">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1">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1">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1">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1">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1">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1">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1">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1">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1">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1">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1">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1">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1">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1">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1">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1">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1">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1">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1">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1">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1">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1">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1">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1">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1">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1">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1">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1">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1">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1">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1">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1">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1">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1">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1">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1">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1">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1">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1">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1">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1">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1">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1">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1">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1">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1">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1">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1">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1">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1">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1">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1">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1">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1">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1">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1">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1">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1">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1">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1">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1">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1">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1">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1">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1">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1">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1">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1">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1">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1">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1">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1">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1">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1">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1">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1">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1">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1">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1">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1">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1">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1">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1">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1">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1">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1">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1">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2">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1">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1">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1">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1">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1">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1">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1">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1">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1">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1">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1">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1">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1">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1">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1">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1">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1">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1">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1">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1">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1">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1">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1">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1">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1">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1">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1">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1">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1">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1">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1">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1">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1">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1">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1">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1">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1">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1">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1">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1">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1">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1">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1">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1">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1">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1">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1">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1">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1">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1">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1">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1">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1">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1">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1">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1">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1">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1">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1">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1">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1">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1">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1">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1">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1">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1">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1">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1">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1">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1">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1">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1">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1">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1">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1">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1">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1">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1">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1">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1">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1">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1">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1">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1">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1">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1">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1">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1">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1">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1">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1">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1">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1">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1">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1">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1">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1">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1">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1">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1">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1">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1">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1">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1">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1">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1">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1">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1">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1">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1">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1">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1">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1">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1">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1">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1">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1">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1">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1">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1">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1">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1">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1">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1">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1">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1">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1">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1">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1">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1">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1">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1">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1">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1">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1">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1">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1">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1">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1">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1">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1">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1">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1">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1">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1">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1">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1">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1">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1">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1">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1">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1">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1">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1">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1">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1">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1">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1">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1">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1">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1">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1">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1">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1">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1">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1">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1">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1">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1">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1">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1">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1">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1">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1">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1">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1">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1">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1">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1">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1">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1">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1">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1">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1">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1">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1">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1">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1">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1">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1">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1">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1">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1">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1">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1">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1">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1">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1">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1">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1">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1">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1">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1">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1">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1">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1">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1">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1">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1">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1">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1">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1">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1">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1">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1">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1">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1">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1">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1">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1">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1">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1">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1">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1">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1">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1">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1">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1">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1">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1">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1">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1">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1">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1">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1">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1">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1">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1">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1">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1">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1">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1">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1">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1">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1">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1">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1">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1">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1">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1">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1">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1">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1">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1">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1">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1">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1">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1">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1">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1">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1">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1">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1">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1">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1">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1">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1">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1">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1">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1">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1">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1">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1">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1">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1">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1">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1">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1">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1">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1">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1">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1">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1">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1">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1">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1">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1">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1">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1">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1">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1">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1">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1">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1">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1">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1">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1">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1">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1">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1">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1">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1">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1">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1">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1">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1">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1">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1">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1">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1">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1">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1">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1">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1">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1">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1">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1">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1">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1">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1">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1">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1">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1">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1">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1">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1">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1">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1">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1">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1">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1">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1">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1">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1">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1">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1">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1">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1">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1">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1">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1">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1">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1">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1">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1">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1">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1">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1">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1">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1">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1">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1">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1">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1">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1">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1">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1">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1">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1">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1">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1">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1">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1">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1">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1">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1">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1">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1">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1">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1">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1">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1">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1">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1">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1">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1">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1">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1">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1">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1">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1">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1">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1">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1">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1">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1">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1">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1">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1">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1">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1">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1">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1">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1">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1">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1">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1">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1">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1">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1">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1">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1">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1">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1">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1">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1">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1">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1">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1">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1">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1">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1">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1">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1">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1">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1">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1">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1">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1">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1">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1">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1">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1">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1">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1">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1">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1">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1">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1">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1">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1">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1">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1">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1">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1">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1">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1">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1">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1">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1">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1">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1">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1">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1">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1">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1">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1">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1">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1">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1">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1">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1">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1">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1">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1">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1">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1">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1">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1">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1">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1">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1">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1">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1">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1">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1">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1">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1">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1">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1">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1">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1">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1">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1">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1">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1">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1">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1">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1">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1">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1">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1">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1">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1">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1">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1">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1">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1">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1">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1">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1">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1">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1">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1">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1">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1">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1">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1">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1">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1">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1">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1">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1">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1">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1">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1">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1">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1">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1">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1">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1">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1">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1">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1">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1">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1">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1">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1">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1">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1">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1">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1">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1">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1">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1">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1">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1">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1">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1">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1">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1">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1">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1">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1">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1">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1">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1">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1">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1">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1">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1">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1">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1">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1">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1">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1">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1">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1">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1">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1">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1">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1">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1">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1">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1">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1">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1">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1">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1">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1">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1">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1">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1">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1">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1">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1">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1">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1">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1">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1">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1">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1">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1">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1">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1">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1">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1">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1">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1">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1">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1">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1">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1">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1">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1">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1">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1">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1">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1">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1">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1">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1">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1">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1">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1">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1">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1">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1">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1">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1">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1">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1">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1">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1">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1">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4">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62" priority="10"/>
  </conditionalFormatting>
  <conditionalFormatting sqref="F1 F2:K1048576">
    <cfRule type="containsBlanks" priority="7">
      <formula>LEN(TRIM(F1))=0</formula>
    </cfRule>
    <cfRule type="containsBlanks" dxfId="61" priority="8">
      <formula>LEN(TRIM(F1))=0</formula>
    </cfRule>
  </conditionalFormatting>
  <conditionalFormatting sqref="F1 L1 F2:P1048576">
    <cfRule type="containsBlanks" dxfId="60" priority="4">
      <formula>LEN(TRIM(F1))=0</formula>
    </cfRule>
  </conditionalFormatting>
  <conditionalFormatting sqref="L1 L2:P1048576">
    <cfRule type="containsBlanks" dxfId="59" priority="5">
      <formula>LEN(TRIM(L1))=0</formula>
    </cfRule>
  </conditionalFormatting>
  <conditionalFormatting sqref="M1:P1">
    <cfRule type="duplicateValues" dxfId="58" priority="1"/>
  </conditionalFormatting>
  <conditionalFormatting sqref="U1:V1048576">
    <cfRule type="containsBlanks" dxfId="57" priority="2">
      <formula>LEN(TRIM(U1))=0</formula>
    </cfRule>
    <cfRule type="containsBlanks" dxfId="56" priority="3">
      <formula>LEN(TRIM(U1))=0</formula>
    </cfRule>
  </conditionalFormatting>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B1" workbookViewId="0">
      <pane ySplit="1" topLeftCell="A2"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55" priority="10"/>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54" priority="15"/>
  </conditionalFormatting>
  <conditionalFormatting sqref="E1:E1048576">
    <cfRule type="containsBlanks" dxfId="53" priority="1">
      <formula>LEN(TRIM(E1))=0</formula>
    </cfRule>
  </conditionalFormatting>
  <conditionalFormatting sqref="F1:F1048576">
    <cfRule type="containsBlanks" dxfId="52" priority="2">
      <formula>LEN(TRIM(F1))=0</formula>
    </cfRule>
    <cfRule type="containsBlanks" dxfId="51" priority="3">
      <formula>LEN(TRIM(F1))=0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H2" sqref="H2"/>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50" priority="1">
      <formula>LEN(TRIM(I1))=0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49" priority="1"/>
    <cfRule type="duplicateValues" dxfId="48" priority="2"/>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47" priority="3"/>
  </conditionalFormatting>
  <conditionalFormatting sqref="D1:D1048576">
    <cfRule type="duplicateValues" dxfId="46" priority="2"/>
  </conditionalFormatting>
  <conditionalFormatting sqref="E1:E1048576">
    <cfRule type="duplicateValues" dxfId="45"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Detail2</vt:lpstr>
      <vt:lpstr>Dashboard</vt:lpstr>
      <vt:lpstr>Calculations</vt:lpstr>
      <vt:lpstr>Pivot_Table</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S0395679</cp:lastModifiedBy>
  <dcterms:created xsi:type="dcterms:W3CDTF">2026-07-31T06:01:30Z</dcterms:created>
  <dcterms:modified xsi:type="dcterms:W3CDTF">2026-10-29T04:40:51Z</dcterms:modified>
</cp:coreProperties>
</file>