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media/image2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quiz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<sst xmlns="http://schemas.openxmlformats.org/spreadsheetml/2006/main" count="33" uniqueCount="25">
  <si>
    <t xml:space="preserve">W0</t>
  </si>
  <si>
    <t xml:space="preserve">W1</t>
  </si>
  <si>
    <t xml:space="preserve">W2</t>
  </si>
  <si>
    <t xml:space="preserve">#awesome</t>
  </si>
  <si>
    <t xml:space="preserve">#awful</t>
  </si>
  <si>
    <t xml:space="preserve">X[1]</t>
  </si>
  <si>
    <t xml:space="preserve">X[2]</t>
  </si>
  <si>
    <t xml:space="preserve">y=sentiment</t>
  </si>
  <si>
    <t xml:space="preserve">w.h(x)</t>
  </si>
  <si>
    <t xml:space="preserve">e^(-w.h(x))</t>
  </si>
  <si>
    <t xml:space="preserve">1 
------------------
1 + e^(-w.h(x))</t>
  </si>
  <si>
    <t xml:space="preserve">refer lecture “Intuition behind maximum likelihood estimation”</t>
  </si>
  <si>
    <t xml:space="preserve">https://www.coursera.org/learn/ml-classification/lecture/BXKp8/intuition-behind-maximum-likelihood-estimation</t>
  </si>
  <si>
    <t xml:space="preserve">w0</t>
  </si>
  <si>
    <t xml:space="preserve">w1</t>
  </si>
  <si>
    <t xml:space="preserve">w2</t>
  </si>
  <si>
    <t xml:space="preserve">L</t>
  </si>
  <si>
    <t xml:space="preserve">best model as is largest value of l(w)</t>
  </si>
  <si>
    <t xml:space="preserve"> the current estimates of the weights are w0=0 and w1=1. (w0: the intercept, w1: the weight for x).</t>
  </si>
  <si>
    <t xml:space="preserve">x</t>
  </si>
  <si>
    <t xml:space="preserve">y</t>
  </si>
  <si>
    <t xml:space="preserve">w.h(x) = w1.x + w0</t>
  </si>
  <si>
    <t xml:space="preserve">current estimates of the weights are w0=0 and w1=1. (w0: the intercept, w1: the weight for x).</t>
  </si>
  <si>
    <t xml:space="preserve">P = 1/(1+exp(-(w0+w1*x)))</t>
  </si>
  <si>
    <t xml:space="preserve">P(w, h(x))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</si>
</sst>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59040</xdr:colOff>
      <xdr:row>1</xdr:row>
      <xdr:rowOff>86400</xdr:rowOff>
    </xdr:from>
    <xdr:to>
      <xdr:col>12</xdr:col>
      <xdr:colOff>87480</xdr:colOff>
      <xdr:row>4</xdr:row>
      <xdr:rowOff>607320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6202440" y="248760"/>
          <a:ext cx="4829040" cy="1008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219960</xdr:colOff>
      <xdr:row>19</xdr:row>
      <xdr:rowOff>47520</xdr:rowOff>
    </xdr:from>
    <xdr:to>
      <xdr:col>12</xdr:col>
      <xdr:colOff>248400</xdr:colOff>
      <xdr:row>25</xdr:row>
      <xdr:rowOff>80640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6363360" y="3877560"/>
          <a:ext cx="4829040" cy="1008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/>
  <cols>
    <col collapsed="false" hidden="false" max="2" min="1" style="0" width="11.3418367346939"/>
    <col collapsed="false" hidden="false" max="3" min="3" style="0" width="16.7397959183673"/>
    <col collapsed="false" hidden="false" max="4" min="4" style="0" width="16.3316326530612"/>
    <col collapsed="false" hidden="false" max="5" min="5" style="0" width="13.9030612244898"/>
    <col collapsed="false" hidden="false" max="6" min="6" style="0" width="17.4132653061224"/>
    <col collapsed="false" hidden="false" max="1025" min="7" style="0" width="11.3418367346939"/>
  </cols>
  <sheetData>
    <row r="3" customFormat="false" ht="12.8" hidden="false" customHeight="false" outlineLevel="0" collapsed="false">
      <c r="D3" s="0" t="s">
        <v>0</v>
      </c>
      <c r="E3" s="0" t="s">
        <v>1</v>
      </c>
      <c r="F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  <c r="D4" s="0" t="n">
        <v>1</v>
      </c>
      <c r="E4" s="0" t="n">
        <v>1</v>
      </c>
      <c r="F4" s="0" t="n">
        <v>1.5</v>
      </c>
    </row>
    <row r="5" customFormat="false" ht="71.2" hidden="false" customHeight="true" outlineLevel="0" collapsed="false">
      <c r="A5" s="0" t="s">
        <v>5</v>
      </c>
      <c r="B5" s="0" t="s">
        <v>6</v>
      </c>
      <c r="C5" s="0" t="s">
        <v>7</v>
      </c>
      <c r="D5" s="0" t="s">
        <v>8</v>
      </c>
      <c r="E5" s="0" t="s">
        <v>9</v>
      </c>
      <c r="F5" s="1" t="s">
        <v>10</v>
      </c>
    </row>
    <row r="6" customFormat="false" ht="12.8" hidden="false" customHeight="false" outlineLevel="0" collapsed="false">
      <c r="A6" s="2" t="n">
        <v>2</v>
      </c>
      <c r="B6" s="2" t="n">
        <v>1</v>
      </c>
      <c r="C6" s="2" t="n">
        <v>1</v>
      </c>
      <c r="D6" s="2" t="n">
        <f aca="false">D$4+E$4*A6+F$4*B6</f>
        <v>4.5</v>
      </c>
      <c r="E6" s="2" t="n">
        <f aca="false">EXP(-D6)</f>
        <v>0.0111089965382423</v>
      </c>
      <c r="F6" s="2" t="n">
        <f aca="false">1/(1+E6)</f>
        <v>0.989013057369407</v>
      </c>
    </row>
    <row r="7" customFormat="false" ht="12.8" hidden="false" customHeight="false" outlineLevel="0" collapsed="false">
      <c r="A7" s="3" t="n">
        <v>0</v>
      </c>
      <c r="B7" s="3" t="n">
        <v>2</v>
      </c>
      <c r="C7" s="3" t="n">
        <v>-1</v>
      </c>
      <c r="D7" s="3" t="n">
        <f aca="false">D$4+E$4*A7+F$4*B7</f>
        <v>4</v>
      </c>
      <c r="E7" s="3" t="n">
        <f aca="false">EXP(-D7)</f>
        <v>0.0183156388887342</v>
      </c>
      <c r="F7" s="3" t="n">
        <f aca="false">1/(1+E7)</f>
        <v>0.982013790037908</v>
      </c>
    </row>
    <row r="8" customFormat="false" ht="12.8" hidden="false" customHeight="false" outlineLevel="0" collapsed="false">
      <c r="A8" s="3" t="n">
        <v>3</v>
      </c>
      <c r="B8" s="3" t="n">
        <v>3</v>
      </c>
      <c r="C8" s="3" t="n">
        <v>-1</v>
      </c>
      <c r="D8" s="3" t="n">
        <f aca="false">D$4+E$4*A8+F$4*B8</f>
        <v>8.5</v>
      </c>
      <c r="E8" s="3" t="n">
        <f aca="false">EXP(-D8)</f>
        <v>0.000203468369010644</v>
      </c>
      <c r="F8" s="3" t="n">
        <f aca="false">1/(1+E8)</f>
        <v>0.999796573021945</v>
      </c>
    </row>
    <row r="9" customFormat="false" ht="12.8" hidden="false" customHeight="false" outlineLevel="0" collapsed="false">
      <c r="A9" s="3" t="n">
        <v>4</v>
      </c>
      <c r="B9" s="3" t="n">
        <v>1</v>
      </c>
      <c r="C9" s="3" t="n">
        <v>1</v>
      </c>
      <c r="D9" s="3" t="n">
        <f aca="false">D$4+E$4*A9+F$4*B9</f>
        <v>6.5</v>
      </c>
      <c r="E9" s="3" t="n">
        <f aca="false">EXP(-D9)</f>
        <v>0.00150343919297757</v>
      </c>
      <c r="F9" s="3" t="n">
        <f aca="false">1/(1+E9)</f>
        <v>0.998498817743263</v>
      </c>
    </row>
    <row r="10" customFormat="false" ht="12.8" hidden="false" customHeight="false" outlineLevel="0" collapsed="false">
      <c r="A10" s="3" t="n">
        <v>1</v>
      </c>
      <c r="B10" s="3" t="n">
        <v>1</v>
      </c>
      <c r="C10" s="3" t="n">
        <v>1</v>
      </c>
      <c r="D10" s="3" t="n">
        <f aca="false">D$4+E$4*A10+F$4*B10</f>
        <v>3.5</v>
      </c>
      <c r="E10" s="3" t="n">
        <f aca="false">EXP(-D10)</f>
        <v>0.0301973834223185</v>
      </c>
      <c r="F10" s="3" t="n">
        <f aca="false">1/(1+E10)</f>
        <v>0.970687769248644</v>
      </c>
    </row>
    <row r="11" customFormat="false" ht="12.8" hidden="false" customHeight="false" outlineLevel="0" collapsed="false">
      <c r="A11" s="3" t="n">
        <v>2</v>
      </c>
      <c r="B11" s="3" t="n">
        <v>4</v>
      </c>
      <c r="C11" s="3" t="n">
        <v>-1</v>
      </c>
      <c r="D11" s="3" t="n">
        <f aca="false">D$4+E$4*A11+F$4*B11</f>
        <v>9</v>
      </c>
      <c r="E11" s="3" t="n">
        <f aca="false">EXP(-D11)</f>
        <v>0.00012340980408668</v>
      </c>
      <c r="F11" s="3" t="n">
        <f aca="false">1/(1+E11)</f>
        <v>0.999876605424014</v>
      </c>
    </row>
    <row r="12" customFormat="false" ht="12.8" hidden="false" customHeight="false" outlineLevel="0" collapsed="false">
      <c r="A12" s="3" t="n">
        <v>0</v>
      </c>
      <c r="B12" s="3" t="n">
        <v>3</v>
      </c>
      <c r="C12" s="3" t="n">
        <v>-1</v>
      </c>
      <c r="D12" s="3" t="n">
        <f aca="false">D$4+E$4*A12+F$4*B12</f>
        <v>5.5</v>
      </c>
      <c r="E12" s="3" t="n">
        <f aca="false">EXP(-D12)</f>
        <v>0.00408677143846407</v>
      </c>
      <c r="F12" s="3" t="n">
        <f aca="false">1/(1+E12)</f>
        <v>0.995929862284104</v>
      </c>
    </row>
    <row r="13" customFormat="false" ht="12.8" hidden="false" customHeight="false" outlineLevel="0" collapsed="false">
      <c r="A13" s="3" t="n">
        <v>0</v>
      </c>
      <c r="B13" s="3" t="n">
        <v>1</v>
      </c>
      <c r="C13" s="3" t="n">
        <v>-1</v>
      </c>
      <c r="D13" s="3" t="n">
        <f aca="false">D$4+E$4*A13+F$4*B13</f>
        <v>2.5</v>
      </c>
      <c r="E13" s="3" t="n">
        <f aca="false">EXP(-D13)</f>
        <v>0.0820849986238988</v>
      </c>
      <c r="F13" s="3" t="n">
        <f aca="false">1/(1+E13)</f>
        <v>0.924141819978757</v>
      </c>
    </row>
    <row r="14" customFormat="false" ht="12.8" hidden="false" customHeight="false" outlineLevel="0" collapsed="false">
      <c r="A14" s="4" t="n">
        <v>2</v>
      </c>
      <c r="B14" s="4" t="n">
        <v>1</v>
      </c>
      <c r="C14" s="4" t="n">
        <v>1</v>
      </c>
      <c r="D14" s="4" t="n">
        <f aca="false">D$4+E$4*A14+F$4*B14</f>
        <v>4.5</v>
      </c>
      <c r="E14" s="4" t="n">
        <f aca="false">EXP(-D14)</f>
        <v>0.0111089965382423</v>
      </c>
      <c r="F14" s="4" t="n">
        <f aca="false">1/(1+E14)</f>
        <v>0.989013057369407</v>
      </c>
    </row>
    <row r="16" customFormat="false" ht="12.8" hidden="false" customHeight="false" outlineLevel="0" collapsed="false">
      <c r="F16" s="0" t="n">
        <f aca="false">F6*F7*F8*F9*F10*F11*F12*F13*F14</f>
        <v>0.856592325179793</v>
      </c>
    </row>
    <row r="18" customFormat="false" ht="12.8" hidden="false" customHeight="false" outlineLevel="0" collapsed="false">
      <c r="A18" s="0" t="s">
        <v>11</v>
      </c>
    </row>
    <row r="19" customFormat="false" ht="12.8" hidden="false" customHeight="false" outlineLevel="0" collapsed="false">
      <c r="A19" s="0" t="s">
        <v>12</v>
      </c>
    </row>
    <row r="20" customFormat="false" ht="12.8" hidden="false" customHeight="false" outlineLevel="0" collapsed="false">
      <c r="A20" s="0" t="s">
        <v>13</v>
      </c>
      <c r="B20" s="0" t="s">
        <v>14</v>
      </c>
      <c r="C20" s="0" t="s">
        <v>15</v>
      </c>
      <c r="D20" s="0" t="s">
        <v>16</v>
      </c>
    </row>
    <row r="21" customFormat="false" ht="12.8" hidden="false" customHeight="false" outlineLevel="0" collapsed="false">
      <c r="A21" s="0" t="n">
        <v>1</v>
      </c>
      <c r="B21" s="0" t="n">
        <v>1</v>
      </c>
      <c r="C21" s="0" t="n">
        <v>1.5</v>
      </c>
      <c r="D21" s="5" t="n">
        <v>1E-005</v>
      </c>
    </row>
    <row r="22" customFormat="false" ht="12.8" hidden="false" customHeight="false" outlineLevel="0" collapsed="false">
      <c r="A22" s="0" t="n">
        <v>0</v>
      </c>
      <c r="B22" s="0" t="n">
        <v>1</v>
      </c>
      <c r="C22" s="0" t="n">
        <v>-1.5</v>
      </c>
      <c r="D22" s="5" t="n">
        <v>1E-006</v>
      </c>
    </row>
    <row r="23" customFormat="false" ht="12.8" hidden="false" customHeight="false" outlineLevel="0" collapsed="false">
      <c r="A23" s="0" t="n">
        <v>1</v>
      </c>
      <c r="B23" s="0" t="n">
        <v>0.5</v>
      </c>
      <c r="C23" s="0" t="n">
        <v>-1.5</v>
      </c>
      <c r="D23" s="5" t="n">
        <v>0.0001</v>
      </c>
      <c r="E23" s="0" t="s">
        <v>17</v>
      </c>
    </row>
    <row r="31" customFormat="false" ht="12.8" hidden="false" customHeight="false" outlineLevel="0" collapsed="false">
      <c r="A31" s="0" t="s">
        <v>18</v>
      </c>
    </row>
    <row r="32" customFormat="false" ht="12.8" hidden="false" customHeight="false" outlineLevel="0" collapsed="false">
      <c r="C32" s="0" t="s">
        <v>13</v>
      </c>
      <c r="D32" s="0" t="n">
        <v>0</v>
      </c>
    </row>
    <row r="33" customFormat="false" ht="12.8" hidden="false" customHeight="false" outlineLevel="0" collapsed="false">
      <c r="C33" s="0" t="s">
        <v>14</v>
      </c>
      <c r="D33" s="0" t="n">
        <v>1</v>
      </c>
    </row>
    <row r="34" customFormat="false" ht="53.95" hidden="false" customHeight="true" outlineLevel="0" collapsed="false">
      <c r="A34" s="6" t="s">
        <v>19</v>
      </c>
      <c r="B34" s="6" t="s">
        <v>20</v>
      </c>
      <c r="C34" s="0" t="s">
        <v>21</v>
      </c>
      <c r="D34" s="0" t="s">
        <v>9</v>
      </c>
      <c r="E34" s="1" t="s">
        <v>10</v>
      </c>
    </row>
    <row r="35" customFormat="false" ht="12.8" hidden="false" customHeight="false" outlineLevel="0" collapsed="false">
      <c r="A35" s="6" t="n">
        <v>2.5</v>
      </c>
      <c r="B35" s="6" t="n">
        <v>1</v>
      </c>
      <c r="C35" s="0" t="n">
        <f aca="false">D$33*A35+D$32</f>
        <v>2.5</v>
      </c>
      <c r="D35" s="0" t="n">
        <f aca="false">EXP(-C35)</f>
        <v>0.0820849986238988</v>
      </c>
      <c r="E35" s="0" t="n">
        <f aca="false">1/(1+D35)</f>
        <v>0.924141819978757</v>
      </c>
    </row>
    <row r="36" customFormat="false" ht="12.8" hidden="false" customHeight="false" outlineLevel="0" collapsed="false">
      <c r="A36" s="6" t="n">
        <v>0.3</v>
      </c>
      <c r="B36" s="6" t="n">
        <v>-1</v>
      </c>
      <c r="C36" s="0" t="n">
        <f aca="false">D$33*A36+D$32</f>
        <v>0.3</v>
      </c>
      <c r="D36" s="0" t="n">
        <f aca="false">EXP(-C36)</f>
        <v>0.740818220681718</v>
      </c>
      <c r="E36" s="0" t="n">
        <f aca="false">1/(1+D36)</f>
        <v>0.574442516811659</v>
      </c>
    </row>
    <row r="37" customFormat="false" ht="12.8" hidden="false" customHeight="false" outlineLevel="0" collapsed="false">
      <c r="A37" s="6" t="n">
        <v>2.8</v>
      </c>
      <c r="B37" s="6" t="n">
        <v>1</v>
      </c>
      <c r="C37" s="0" t="n">
        <f aca="false">D$33*A37+D$32</f>
        <v>2.8</v>
      </c>
      <c r="D37" s="0" t="n">
        <f aca="false">EXP(-C37)</f>
        <v>0.060810062625218</v>
      </c>
      <c r="E37" s="0" t="n">
        <f aca="false">1/(1+D37)</f>
        <v>0.942675824101131</v>
      </c>
    </row>
    <row r="38" customFormat="false" ht="12.8" hidden="false" customHeight="false" outlineLevel="0" collapsed="false">
      <c r="A38" s="6" t="n">
        <v>0.5</v>
      </c>
      <c r="B38" s="6" t="n">
        <v>1</v>
      </c>
      <c r="C38" s="0" t="n">
        <f aca="false">D$33*A38+D$32</f>
        <v>0.5</v>
      </c>
      <c r="D38" s="0" t="n">
        <f aca="false">EXP(-C38)</f>
        <v>0.606530659712633</v>
      </c>
      <c r="E38" s="0" t="n">
        <f aca="false">1/(1+D38)</f>
        <v>0.622459331201855</v>
      </c>
    </row>
    <row r="40" customFormat="false" ht="12.8" hidden="false" customHeight="false" outlineLevel="0" collapsed="false">
      <c r="E40" s="0" t="n">
        <f aca="false">E35*E36*E37*E38</f>
        <v>0.311500358700392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B2" s="7" t="s">
        <v>22</v>
      </c>
    </row>
    <row r="3" customFormat="false" ht="12.8" hidden="false" customHeight="false" outlineLevel="0" collapsed="false">
      <c r="A3" s="8"/>
      <c r="B3" s="1"/>
      <c r="C3" s="8"/>
      <c r="D3" s="8"/>
      <c r="E3" s="8"/>
      <c r="F3" s="8"/>
      <c r="G3" s="8"/>
    </row>
    <row r="4" customFormat="false" ht="12.8" hidden="false" customHeight="false" outlineLevel="0" collapsed="false">
      <c r="A4" s="8"/>
      <c r="B4" s="8"/>
      <c r="C4" s="8"/>
      <c r="D4" s="8"/>
      <c r="E4" s="8"/>
      <c r="F4" s="8"/>
      <c r="G4" s="8"/>
    </row>
    <row r="5" customFormat="false" ht="13.4" hidden="false" customHeight="false" outlineLevel="0" collapsed="false">
      <c r="A5" s="8"/>
      <c r="B5" s="8"/>
      <c r="C5" s="1" t="s">
        <v>13</v>
      </c>
      <c r="D5" s="1" t="n">
        <v>0</v>
      </c>
      <c r="E5" s="8"/>
      <c r="F5" s="8"/>
      <c r="G5" s="8"/>
    </row>
    <row r="6" customFormat="false" ht="13.4" hidden="false" customHeight="false" outlineLevel="0" collapsed="false">
      <c r="A6" s="8"/>
      <c r="B6" s="8"/>
      <c r="C6" s="1" t="s">
        <v>14</v>
      </c>
      <c r="D6" s="1" t="n">
        <v>1</v>
      </c>
      <c r="E6" s="8"/>
      <c r="F6" s="8"/>
      <c r="G6" s="1"/>
    </row>
    <row r="7" customFormat="false" ht="13.4" hidden="false" customHeight="false" outlineLevel="0" collapsed="false">
      <c r="A7" s="1" t="s">
        <v>19</v>
      </c>
      <c r="B7" s="1" t="s">
        <v>20</v>
      </c>
      <c r="C7" s="8"/>
      <c r="D7" s="8"/>
      <c r="E7" s="8"/>
      <c r="F7" s="8"/>
      <c r="G7" s="8" t="s">
        <v>23</v>
      </c>
    </row>
    <row r="8" customFormat="false" ht="13.4" hidden="false" customHeight="false" outlineLevel="0" collapsed="false">
      <c r="A8" s="1" t="n">
        <v>2.5</v>
      </c>
      <c r="B8" s="1" t="n">
        <v>1</v>
      </c>
      <c r="C8" s="8" t="n">
        <f aca="false">EXP(-(D$5+D$6*A8))</f>
        <v>0.0820849986238988</v>
      </c>
      <c r="D8" s="8" t="n">
        <f aca="false">1/(1+C8)</f>
        <v>0.924141819978757</v>
      </c>
      <c r="E8" s="8"/>
      <c r="F8" s="8"/>
      <c r="G8" s="8"/>
    </row>
    <row r="9" customFormat="false" ht="13.45" hidden="false" customHeight="false" outlineLevel="0" collapsed="false">
      <c r="A9" s="1" t="n">
        <v>0.3</v>
      </c>
      <c r="B9" s="1" t="n">
        <v>-1</v>
      </c>
      <c r="C9" s="8" t="n">
        <f aca="false">EXP(-(D$5+D$6*A9))</f>
        <v>0.740818220681718</v>
      </c>
      <c r="D9" s="8" t="n">
        <f aca="false">1/(1+C9)</f>
        <v>0.574442516811659</v>
      </c>
      <c r="E9" s="8"/>
      <c r="F9" s="8"/>
      <c r="G9" s="8"/>
    </row>
    <row r="10" customFormat="false" ht="13.45" hidden="false" customHeight="false" outlineLevel="0" collapsed="false">
      <c r="A10" s="1" t="n">
        <v>2.8</v>
      </c>
      <c r="B10" s="1" t="n">
        <v>1</v>
      </c>
      <c r="C10" s="8" t="n">
        <f aca="false">EXP(-(D$5+D$6*A10))</f>
        <v>0.060810062625218</v>
      </c>
      <c r="D10" s="8" t="n">
        <f aca="false">1/(1+C10)</f>
        <v>0.942675824101131</v>
      </c>
      <c r="E10" s="8"/>
      <c r="F10" s="8"/>
      <c r="G10" s="8"/>
    </row>
    <row r="11" customFormat="false" ht="13.45" hidden="false" customHeight="false" outlineLevel="0" collapsed="false">
      <c r="A11" s="1" t="n">
        <v>0.5</v>
      </c>
      <c r="B11" s="1" t="n">
        <v>1</v>
      </c>
      <c r="C11" s="8" t="n">
        <f aca="false">EXP(-(D$5+D$6*A11))</f>
        <v>0.606530659712633</v>
      </c>
      <c r="D11" s="8" t="n">
        <f aca="false">1/(1+C11)</f>
        <v>0.622459331201855</v>
      </c>
      <c r="E11" s="8"/>
      <c r="F11" s="8"/>
      <c r="G11" s="8"/>
    </row>
    <row r="13" customFormat="false" ht="12.8" hidden="false" customHeight="false" outlineLevel="0" collapsed="false">
      <c r="D13" s="0" t="n">
        <f aca="false">D8*D9*D10*D11</f>
        <v>0.311500358700392</v>
      </c>
      <c r="E13" s="0" t="s">
        <v>24</v>
      </c>
    </row>
    <row r="18" customFormat="false" ht="12.8" hidden="false" customHeight="false" outlineLevel="0" collapsed="false">
      <c r="A18" s="0" t="n">
        <v>1</v>
      </c>
      <c r="B18" s="0" t="n">
        <v>2</v>
      </c>
      <c r="C18" s="0" t="n">
        <v>3</v>
      </c>
      <c r="D18" s="0" t="n">
        <v>4</v>
      </c>
    </row>
    <row r="19" customFormat="false" ht="12.8" hidden="false" customHeight="false" outlineLevel="0" collapsed="false">
      <c r="A19" s="0" t="n">
        <v>10</v>
      </c>
      <c r="B19" s="0" t="n">
        <v>11</v>
      </c>
      <c r="C19" s="0" t="n">
        <v>12</v>
      </c>
      <c r="D19" s="0" t="n">
        <v>13</v>
      </c>
      <c r="F19" s="0" t="n">
        <f aca="false">A18*A19+B18*B19+C18*C19+D18*D19</f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1540</TotalTime>
  <Application>LibreOffice/5.2.3.3$Windows_X86_64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2017-01-13T11:33:20Z</dcterms:created>
  <dc:creator/>
  <dc:description/>
  <dc:language>en-AU</dc:language>
  <cp:lastModifiedBy/>
  <dcterms:modified xsi:type="dcterms:W3CDTF">2017-01-15T21:34:25Z</dcterms:modified>
  <cp:revision>2</cp:revision>
  <dc:subject/>
  <dc:title/>
</cp:coreProperties>
</file>