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NEW_STRAT\"/>
    </mc:Choice>
  </mc:AlternateContent>
  <xr:revisionPtr revIDLastSave="0" documentId="13_ncr:1_{008A1E45-CAD7-4542-9DD2-419704F1E029}" xr6:coauthVersionLast="47" xr6:coauthVersionMax="47" xr10:uidLastSave="{00000000-0000-0000-0000-000000000000}"/>
  <bookViews>
    <workbookView xWindow="-120" yWindow="-120" windowWidth="20730" windowHeight="11040" tabRatio="943" activeTab="11" xr2:uid="{00000000-000D-0000-FFFF-FFFF00000000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Sheet1" sheetId="14" r:id="rId6"/>
    <sheet name="TRIM" sheetId="6" r:id="rId7"/>
    <sheet name="Substitute" sheetId="7" r:id="rId8"/>
    <sheet name="SUM-SumIF" sheetId="12" r:id="rId9"/>
    <sheet name="Count-CountIF" sheetId="5" r:id="rId10"/>
    <sheet name="Concatenate" sheetId="1" r:id="rId11"/>
    <sheet name="Days-NetworkDays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3" l="1"/>
  <c r="J7" i="13"/>
  <c r="J8" i="13"/>
  <c r="J9" i="13"/>
  <c r="J10" i="13"/>
  <c r="K3" i="13"/>
  <c r="K4" i="13"/>
  <c r="K5" i="13"/>
  <c r="K6" i="13"/>
  <c r="K7" i="13"/>
  <c r="K8" i="13"/>
  <c r="K9" i="13"/>
  <c r="K10" i="13"/>
  <c r="K2" i="13"/>
  <c r="J3" i="13"/>
  <c r="J4" i="13"/>
  <c r="J5" i="13"/>
  <c r="J2" i="13"/>
  <c r="L2" i="5"/>
  <c r="K2" i="5"/>
  <c r="J2" i="5"/>
  <c r="L3" i="12"/>
  <c r="L2" i="12"/>
  <c r="K5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L3" i="1"/>
  <c r="L4" i="1"/>
  <c r="L5" i="1"/>
  <c r="L6" i="1"/>
  <c r="L7" i="1"/>
  <c r="L8" i="1"/>
  <c r="L9" i="1"/>
  <c r="L10" i="1"/>
  <c r="L2" i="1"/>
  <c r="J3" i="6"/>
  <c r="J4" i="6"/>
  <c r="J5" i="6"/>
  <c r="J6" i="6"/>
  <c r="J7" i="6"/>
  <c r="J8" i="6"/>
  <c r="J9" i="6"/>
  <c r="J10" i="6"/>
  <c r="K3" i="1"/>
  <c r="K4" i="1"/>
  <c r="K5" i="1"/>
  <c r="K6" i="1"/>
  <c r="K7" i="1"/>
  <c r="K8" i="1"/>
  <c r="K9" i="1"/>
  <c r="K10" i="1"/>
  <c r="K11" i="1"/>
  <c r="K12" i="1"/>
  <c r="J3" i="1"/>
  <c r="J4" i="1"/>
  <c r="J5" i="1"/>
  <c r="J6" i="1"/>
  <c r="J7" i="1"/>
  <c r="J8" i="1"/>
  <c r="J9" i="1"/>
  <c r="J10" i="1"/>
  <c r="J11" i="1"/>
  <c r="J12" i="1"/>
  <c r="K2" i="1"/>
  <c r="J2" i="1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Q3" i="4"/>
  <c r="Q4" i="4"/>
  <c r="Q5" i="4"/>
  <c r="Q6" i="4"/>
  <c r="Q7" i="4"/>
  <c r="Q8" i="4"/>
  <c r="Q9" i="4"/>
  <c r="Q10" i="4"/>
  <c r="Q2" i="4"/>
  <c r="P3" i="4"/>
  <c r="P4" i="4"/>
  <c r="P5" i="4"/>
  <c r="P6" i="4"/>
  <c r="P7" i="4"/>
  <c r="P8" i="4"/>
  <c r="P9" i="4"/>
  <c r="P10" i="4"/>
  <c r="P2" i="4"/>
  <c r="O3" i="4"/>
  <c r="O4" i="4"/>
  <c r="O5" i="4"/>
  <c r="O6" i="4"/>
  <c r="O7" i="4"/>
  <c r="O8" i="4"/>
  <c r="O9" i="4"/>
  <c r="O10" i="4"/>
  <c r="O2" i="4"/>
  <c r="K3" i="2"/>
  <c r="K4" i="2"/>
  <c r="K5" i="2"/>
  <c r="K6" i="2"/>
  <c r="K7" i="2"/>
  <c r="K8" i="2"/>
  <c r="K9" i="2"/>
  <c r="K10" i="2"/>
  <c r="K2" i="2"/>
  <c r="L2" i="8"/>
  <c r="L3" i="8"/>
  <c r="M2" i="8"/>
  <c r="K7" i="9"/>
  <c r="J7" i="9"/>
  <c r="J6" i="9"/>
  <c r="K5" i="9"/>
  <c r="K4" i="9"/>
  <c r="J5" i="9"/>
  <c r="J4" i="9"/>
  <c r="N3" i="4"/>
  <c r="N4" i="4"/>
  <c r="N5" i="4"/>
  <c r="N6" i="4"/>
  <c r="N7" i="4"/>
  <c r="N8" i="4"/>
  <c r="N9" i="4"/>
  <c r="N10" i="4"/>
  <c r="N2" i="4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Hari</author>
  </authors>
  <commentList>
    <comment ref="K1" authorId="0" shapeId="0" xr:uid="{220E11F2-2650-4522-9C88-0047FE2DD784}">
      <text>
        <r>
          <rPr>
            <b/>
            <sz val="9"/>
            <color indexed="81"/>
            <rFont val="Tahoma"/>
            <family val="2"/>
          </rPr>
          <t>Hari:</t>
        </r>
        <r>
          <rPr>
            <sz val="9"/>
            <color indexed="81"/>
            <rFont val="Tahoma"/>
            <family val="2"/>
          </rPr>
          <t xml:space="preserve">
IFS are use for multiple condition.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Hari</author>
  </authors>
  <commentList>
    <comment ref="J1" authorId="0" shapeId="0" xr:uid="{58188189-493B-4CF2-86BD-9A9938CEEC02}">
      <text>
        <r>
          <rPr>
            <b/>
            <sz val="9"/>
            <color indexed="81"/>
            <rFont val="Tahoma"/>
            <family val="2"/>
          </rPr>
          <t>Hari:</t>
        </r>
        <r>
          <rPr>
            <sz val="9"/>
            <color indexed="81"/>
            <rFont val="Tahoma"/>
            <family val="2"/>
          </rPr>
          <t xml:space="preserve">
Purpose:
Returns the total number of days between two dates — including weekends and holidays.
</t>
        </r>
      </text>
    </comment>
    <comment ref="K1" authorId="0" shapeId="0" xr:uid="{2A0A1C0F-ED66-41C1-A356-574D3A5102D3}">
      <text>
        <r>
          <rPr>
            <b/>
            <sz val="9"/>
            <color indexed="81"/>
            <rFont val="Tahoma"/>
            <family val="2"/>
          </rPr>
          <t>Hari:</t>
        </r>
        <r>
          <rPr>
            <sz val="9"/>
            <color indexed="81"/>
            <rFont val="Tahoma"/>
            <family val="2"/>
          </rPr>
          <t xml:space="preserve">
Purpose:
Returns the number of working days between two dates — excluding weekends (Saturday and Sunday) and optionally excluding holidays.</t>
        </r>
      </text>
    </comment>
  </commentList>
</comments>
</file>

<file path=xl/sharedStrings.xml><?xml version="1.0" encoding="utf-8"?>
<sst xmlns="http://schemas.openxmlformats.org/spreadsheetml/2006/main" count="587" uniqueCount="93">
  <si>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</si>
  <si>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</si>
  <si>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</si>
  <si>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</si>
  <si>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</si>
  <si>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</si>
  <si>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</si>
  <si>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</si>
  <si>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</si>
  <si>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</si>
  <si>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</si>
  <si>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</si>
  <si>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</si>
  <si>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</si>
  <si>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</si>
  <si>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</si>
  <si>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</si>
  <si>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</si>
  <si>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</si>
  <si>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</si>
  <si>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</si>
  <si>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</si>
  <si>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</si>
  <si>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</si>
  <si>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</si>
  <si>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</si>
  <si>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</si>
  <si>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</si>
  <si>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</si>
  <si>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</si>
  <si>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</si>
  <si>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</si>
  <si>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</si>
  <si>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</si>
  <si>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</si>
  <si>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</si>
  <si>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</si>
  <si>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</si>
  <si>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</si>
  <si>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</si>
  <si>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</si>
  <si>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</si>
  <si>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</si>
  <si>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</si>
  <si>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</si>
  <si>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</si>
  <si>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</si>
  <si>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</si>
  <si>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</si>
  <si>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</si>
  <si>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</si>
  <si>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</si>
  <si>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</si>
  <si>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</si>
  <si>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</si>
  <si>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</si>
  <si>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</si>
  <si>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</si>
  <si>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</si>
  <si>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</si>
  <si>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</si>
  <si>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</si>
  <si>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</si>
  <si>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</si>
  <si>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</si>
  <si>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</si>
  <si>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</si>
  <si>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</si>
  <si>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</si>
  <si>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</si>
  <si>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</si>
  <si>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</si>
  <si>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</si>
  <si>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</si>
  <si>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</si>
  <si>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</si>
  <si>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</si>
  <si>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</si>
  <si>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</si>
  <si>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</si>
  <si>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</si>
  <si>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</si>
  <si>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</si>
  <si>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</si>
  <si>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</si>
  <si>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</si>
  <si>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</si>
  <si>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</si>
  <si>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LEFT</t>
  </si>
  <si>
    <t xml:space="preserve">Salesman </t>
  </si>
  <si>
    <t>RIGHT</t>
  </si>
  <si>
    <t>Beasley RF</t>
  </si>
  <si>
    <t xml:space="preserve"> Halpert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</si>
</sst>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29515</xdr:colOff>
      <xdr:row>17</xdr:row>
      <xdr:rowOff>143347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35115" cy="338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K10"/>
  <sheetViews>
    <sheetView workbookViewId="0">
      <selection activeCell="K8" sqref="K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>
        <f>MAX(H2:H10)</f>
        <v>37933</v>
      </c>
      <c r="K4" s="1">
        <f>MIN(I2:I10)</f>
        <v>40800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>
        <f>MAX(I2:I10)</f>
        <v>42986</v>
      </c>
      <c r="K5" s="1">
        <f>MIN(H2:I10)</f>
        <v>35040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>
        <f>MAX(H2:I10)</f>
        <v>42986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>MAX(G2:G10)</f>
        <v>65000</v>
      </c>
      <c r="K7">
        <f>MIN(G2:G10)</f>
        <v>36000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L10"/>
  <sheetViews>
    <sheetView workbookViewId="0">
      <selection activeCell="L14" sqref="L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COUNTIFS(A2:A10,"&gt;1004",E2:E10,"Male")</f>
        <v>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L12"/>
  <sheetViews>
    <sheetView workbookViewId="0">
      <selection activeCell="L11" sqref="L1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16.140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CONCATENATE(B2,C2)</f>
        <v>JimHalpert</v>
      </c>
      <c r="K2" t="str">
        <f>CONCATENATE(B2," ",C2)</f>
        <v>Jim Halpert</v>
      </c>
      <c r="L2" t="str">
        <f>CONCATENATE(C2,".",D2,"@gmail.com")</f>
        <v>Halpert.30@gmail.com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CONCATENATE(B3,C3)</f>
        <v>PamBeasley</v>
      </c>
      <c r="K3" t="str">
        <f t="shared" ref="K3:K12" si="1">CONCATENATE(B3," ",C3)</f>
        <v>Pam Beasley</v>
      </c>
      <c r="L3" t="str">
        <f t="shared" ref="L3:L10" si="2">CONCATENATE(C3,".",D3,"@gmail.com")</f>
        <v>Beasley.30@gmail.com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DwightSchrute</v>
      </c>
      <c r="K4" t="str">
        <f t="shared" si="1"/>
        <v>Dwight Schrute</v>
      </c>
      <c r="L4" t="str">
        <f t="shared" si="2"/>
        <v>Schrute.29@gmail.com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AngelaMartin</v>
      </c>
      <c r="K5" t="str">
        <f t="shared" si="1"/>
        <v>Angela Martin</v>
      </c>
      <c r="L5" t="str">
        <f t="shared" si="2"/>
        <v>Martin.31@gmail.com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TobyFlenderson</v>
      </c>
      <c r="K6" t="str">
        <f t="shared" si="1"/>
        <v>Toby Flenderson</v>
      </c>
      <c r="L6" t="str">
        <f t="shared" si="2"/>
        <v>Flenderson.32@gmail.com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MichaelScott</v>
      </c>
      <c r="K7" t="str">
        <f t="shared" si="1"/>
        <v>Michael Scott</v>
      </c>
      <c r="L7" t="str">
        <f t="shared" si="2"/>
        <v>Scott.35@gmail.com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MeredithPalmer</v>
      </c>
      <c r="K8" t="str">
        <f t="shared" si="1"/>
        <v>Meredith Palmer</v>
      </c>
      <c r="L8" t="str">
        <f t="shared" si="2"/>
        <v>Palmer.32@gmail.com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StanleyHudson</v>
      </c>
      <c r="K9" t="str">
        <f t="shared" si="1"/>
        <v>Stanley Hudson</v>
      </c>
      <c r="L9" t="str">
        <f t="shared" si="2"/>
        <v>Hudson.38@gmail.com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KevinMalone</v>
      </c>
      <c r="K10" t="str">
        <f t="shared" si="1"/>
        <v>Kevin Malone</v>
      </c>
      <c r="L10" t="str">
        <f t="shared" si="2"/>
        <v>Malone.31@gmail.com</v>
      </c>
    </row>
    <row r="11" spans="1:12" x14ac:dyDescent="0.25">
      <c r="H11" t="str">
        <f t="shared" ref="H11:H12" si="3">CONCATENATE(B11," ",C11)</f>
        <v xml:space="preserve"> </v>
      </c>
      <c r="J11" t="str">
        <f t="shared" si="0"/>
        <v/>
      </c>
      <c r="K11" t="str">
        <f t="shared" si="1"/>
        <v xml:space="preserve"> </v>
      </c>
    </row>
    <row r="12" spans="1:12" x14ac:dyDescent="0.25">
      <c r="H12" t="str">
        <f t="shared" si="3"/>
        <v xml:space="preserve"> </v>
      </c>
      <c r="J12" t="str">
        <f t="shared" si="0"/>
        <v/>
      </c>
      <c r="K12" t="str">
        <f t="shared" si="1"/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K10"/>
  <sheetViews>
    <sheetView tabSelected="1" workbookViewId="0">
      <selection activeCell="M9" sqref="M9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 t="shared" si="0"/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M10"/>
  <sheetViews>
    <sheetView workbookViewId="0">
      <selection activeCell="K1" sqref="K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IF(D$2:D$10&gt;30,"OLD","Yaung")</f>
        <v>Yaung</v>
      </c>
      <c r="K2" t="str">
        <f>IF(F$2:F$10 ="Salesman","Sales",IF(F$2:F$10 = "HR","Fire Immeditaly",IF(F$2:F$10="Regional Manager","Give Christmas Bonus")))</f>
        <v>Sales</v>
      </c>
      <c r="L2" t="str">
        <f>IF(D2:D10&gt;30,"OLD","Young")</f>
        <v>Young</v>
      </c>
      <c r="M2" t="str">
        <f>IF(G$2:G$10&gt;30,"OLD","YOUNG")</f>
        <v>OLD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IF(D$2:D$10&gt;30,"OLD","Yaung")</f>
        <v>Yaung</v>
      </c>
      <c r="K3" t="b">
        <f t="shared" ref="K3:K10" si="1">IF(F$2:F$10 ="Salesman","Sales",IF(F$2:F$10 = "HR","Fire Immeditaly",IF(F$2:F$10="Regional Manager","Give Christmas Bonus")))</f>
        <v>0</v>
      </c>
      <c r="L3" t="str">
        <f>IF(D2:D10&gt;30,"OLD","YOUNG")</f>
        <v>YOUNG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Yaung</v>
      </c>
      <c r="K4" t="str">
        <f t="shared" si="1"/>
        <v>Sales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b">
        <f t="shared" si="1"/>
        <v>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Immeditaly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b">
        <f t="shared" si="1"/>
        <v>0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b">
        <f t="shared" si="1"/>
        <v>0</v>
      </c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L10"/>
  <sheetViews>
    <sheetView workbookViewId="0">
      <selection activeCell="F3" sqref="F3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89</v>
      </c>
      <c r="G2">
        <v>45000</v>
      </c>
      <c r="H2" s="1">
        <v>37197</v>
      </c>
      <c r="I2" s="1">
        <v>42253</v>
      </c>
      <c r="J2">
        <f>LEN(C$2:C$10)</f>
        <v>7</v>
      </c>
      <c r="K2">
        <f>LEN(F2:F10)</f>
        <v>9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LEN(C$2:C$10)</f>
        <v>7</v>
      </c>
      <c r="K3">
        <f t="shared" ref="K3:K10" si="1">LEN(F3:F11)</f>
        <v>12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10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  <c r="K6">
        <f t="shared" si="1"/>
        <v>2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  <c r="K7">
        <f t="shared" si="1"/>
        <v>16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  <c r="K8">
        <f t="shared" si="1"/>
        <v>18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  <c r="K9">
        <f t="shared" si="1"/>
        <v>8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  <c r="K10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Q10"/>
  <sheetViews>
    <sheetView topLeftCell="F1" workbookViewId="0">
      <selection activeCell="Q2" sqref="Q2:Q10"/>
    </sheetView>
  </sheetViews>
  <sheetFormatPr defaultColWidth="14.5703125" defaultRowHeight="15" x14ac:dyDescent="0.25"/>
  <cols>
    <col min="4" max="4" width="8" customWidth="1"/>
    <col min="10" max="10" width="32.28515625" bestFit="1" customWidth="1"/>
    <col min="11" max="11" width="6.42578125" customWidth="1"/>
    <col min="12" max="12" width="6.140625" customWidth="1"/>
    <col min="13" max="13" width="6" customWidth="1"/>
    <col min="14" max="14" width="4.28515625" customWidth="1"/>
    <col min="15" max="15" width="4.85546875" customWidth="1"/>
    <col min="16" max="16" width="7.28515625" customWidth="1"/>
  </cols>
  <sheetData>
    <row r="1" spans="1:17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  <c r="N1" t="s">
        <v>88</v>
      </c>
      <c r="O1" t="s">
        <v>88</v>
      </c>
      <c r="P1" t="s">
        <v>90</v>
      </c>
      <c r="Q1" t="s">
        <v>90</v>
      </c>
    </row>
    <row r="2" spans="1:17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LEFT(B$2:B$10,3)</f>
        <v>Jim</v>
      </c>
      <c r="L2" t="str">
        <f>RIGHT(B$2:B$10,2)</f>
        <v>im</v>
      </c>
      <c r="M2" t="str">
        <f>RIGHT(H$2:H$10,4)</f>
        <v>2001</v>
      </c>
      <c r="N2" t="str">
        <f>LEFT(H2:H10,1)</f>
        <v>1</v>
      </c>
      <c r="O2" t="str">
        <f>LEFT(F2:F10,3)</f>
        <v>Sal</v>
      </c>
      <c r="P2" t="str">
        <f>RIGHT(F2:F10,3)</f>
        <v>man</v>
      </c>
      <c r="Q2" t="str">
        <f>RIGHT(I2:I10,4)</f>
        <v>2015</v>
      </c>
    </row>
    <row r="3" spans="1:17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LEFT(B$2:B$10,3)</f>
        <v>Pam</v>
      </c>
      <c r="L3" t="str">
        <f t="shared" ref="L3:L10" si="1">RIGHT(B$2:B$10,2)</f>
        <v>am</v>
      </c>
      <c r="M3" t="str">
        <f t="shared" ref="M3:M10" si="2">RIGHT(H$2:H$10,4)</f>
        <v>1999</v>
      </c>
      <c r="N3" t="str">
        <f t="shared" ref="N3:N10" si="3">LEFT(H3:H11,1)</f>
        <v>1</v>
      </c>
      <c r="O3" t="str">
        <f t="shared" ref="O3:O10" si="4">LEFT(F3:F11,3)</f>
        <v>Rec</v>
      </c>
      <c r="P3" t="str">
        <f t="shared" ref="P3:P10" si="5">RIGHT(F3:F11,3)</f>
        <v>ist</v>
      </c>
      <c r="Q3" t="str">
        <f t="shared" ref="Q3:Q10" si="6">RIGHT(I3:I11,4)</f>
        <v>2015</v>
      </c>
    </row>
    <row r="4" spans="1:17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ht</v>
      </c>
      <c r="M4" t="str">
        <f t="shared" si="2"/>
        <v>2000</v>
      </c>
      <c r="N4" t="str">
        <f t="shared" si="3"/>
        <v>7</v>
      </c>
      <c r="O4" t="str">
        <f t="shared" si="4"/>
        <v>Sal</v>
      </c>
      <c r="P4" t="str">
        <f t="shared" si="5"/>
        <v>man</v>
      </c>
      <c r="Q4" t="str">
        <f t="shared" si="6"/>
        <v>2017</v>
      </c>
    </row>
    <row r="5" spans="1:17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la</v>
      </c>
      <c r="M5" t="str">
        <f t="shared" si="2"/>
        <v>2000</v>
      </c>
      <c r="N5" t="str">
        <f t="shared" si="3"/>
        <v>1</v>
      </c>
      <c r="O5" t="str">
        <f t="shared" si="4"/>
        <v>Acc</v>
      </c>
      <c r="P5" t="str">
        <f t="shared" si="5"/>
        <v>ant</v>
      </c>
      <c r="Q5" t="str">
        <f t="shared" si="6"/>
        <v>2015</v>
      </c>
    </row>
    <row r="6" spans="1:17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by</v>
      </c>
      <c r="M6" t="str">
        <f t="shared" si="2"/>
        <v>2001</v>
      </c>
      <c r="N6" t="str">
        <f t="shared" si="3"/>
        <v>5</v>
      </c>
      <c r="O6" t="str">
        <f t="shared" si="4"/>
        <v>HR</v>
      </c>
      <c r="P6" t="str">
        <f t="shared" si="5"/>
        <v>HR</v>
      </c>
      <c r="Q6" t="str">
        <f t="shared" si="6"/>
        <v>2017</v>
      </c>
    </row>
    <row r="7" spans="1:17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el</v>
      </c>
      <c r="M7" t="str">
        <f t="shared" si="2"/>
        <v>2001</v>
      </c>
      <c r="N7" t="str">
        <f t="shared" si="3"/>
        <v>5</v>
      </c>
      <c r="O7" t="str">
        <f t="shared" si="4"/>
        <v>Reg</v>
      </c>
      <c r="P7" t="str">
        <f t="shared" si="5"/>
        <v>ger</v>
      </c>
      <c r="Q7" t="str">
        <f t="shared" si="6"/>
        <v>2013</v>
      </c>
    </row>
    <row r="8" spans="1:17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th</v>
      </c>
      <c r="M8" t="str">
        <f t="shared" si="2"/>
        <v>2003</v>
      </c>
      <c r="N8" t="str">
        <f t="shared" si="3"/>
        <v>1</v>
      </c>
      <c r="O8" t="str">
        <f t="shared" si="4"/>
        <v>Sup</v>
      </c>
      <c r="P8" t="str">
        <f t="shared" si="5"/>
        <v>ons</v>
      </c>
      <c r="Q8" t="str">
        <f t="shared" si="6"/>
        <v>2013</v>
      </c>
    </row>
    <row r="9" spans="1:17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ey</v>
      </c>
      <c r="M9" t="str">
        <f t="shared" si="2"/>
        <v>2002</v>
      </c>
      <c r="N9" t="str">
        <f t="shared" si="3"/>
        <v>6</v>
      </c>
      <c r="O9" t="str">
        <f t="shared" si="4"/>
        <v>Sal</v>
      </c>
      <c r="P9" t="str">
        <f t="shared" si="5"/>
        <v>man</v>
      </c>
      <c r="Q9" t="str">
        <f t="shared" si="6"/>
        <v>2015</v>
      </c>
    </row>
    <row r="10" spans="1:17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in</v>
      </c>
      <c r="M10" t="str">
        <f t="shared" si="2"/>
        <v>2003</v>
      </c>
      <c r="N10" t="str">
        <f t="shared" si="3"/>
        <v>8</v>
      </c>
      <c r="O10" t="str">
        <f t="shared" si="4"/>
        <v>Acc</v>
      </c>
      <c r="P10" t="str">
        <f t="shared" si="5"/>
        <v>ant</v>
      </c>
      <c r="Q10" t="str">
        <f t="shared" si="6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M13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 t="str">
        <f>TEXT(H$2:H$10,"dd/mm/yyyy")</f>
        <v>02/11/2001</v>
      </c>
      <c r="K2" s="2"/>
      <c r="L2" s="1" t="str">
        <f>TEXT(J$2:J$10,"dd/mm/yyyy")</f>
        <v>02/11/2001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 t="str">
        <f t="shared" ref="J3:L10" si="0">TEXT(H$2:H$10,"dd/mm/yyyy")</f>
        <v>03/10/1999</v>
      </c>
      <c r="K3" s="2"/>
      <c r="L3" s="1" t="str">
        <f t="shared" si="0"/>
        <v>03/10/1999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 t="str">
        <f t="shared" si="0"/>
        <v>04/07/2000</v>
      </c>
      <c r="K4" s="2"/>
      <c r="L4" s="1" t="str">
        <f t="shared" si="0"/>
        <v>04/07/2000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 t="str">
        <f t="shared" si="0"/>
        <v>05/01/2000</v>
      </c>
      <c r="K5" s="2"/>
      <c r="L5" s="1" t="str">
        <f t="shared" si="0"/>
        <v>05/01/2000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 t="str">
        <f t="shared" si="0"/>
        <v>06/05/2001</v>
      </c>
      <c r="K6" s="2"/>
      <c r="L6" s="1" t="str">
        <f t="shared" si="0"/>
        <v>06/05/2001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 t="str">
        <f t="shared" si="0"/>
        <v>07/12/1995</v>
      </c>
      <c r="K7" s="2"/>
      <c r="L7" s="1" t="str">
        <f t="shared" si="0"/>
        <v>07/12/1995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 t="str">
        <f t="shared" si="0"/>
        <v>08/11/2003</v>
      </c>
      <c r="K8" s="2"/>
      <c r="L8" s="1" t="str">
        <f t="shared" si="0"/>
        <v>08/11/2003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 t="str">
        <f t="shared" si="0"/>
        <v>09/06/2002</v>
      </c>
      <c r="K9" s="2"/>
      <c r="L9" s="1" t="str">
        <f t="shared" si="0"/>
        <v>09/06/2002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 t="str">
        <f t="shared" si="0"/>
        <v>10/08/2003</v>
      </c>
      <c r="K10" s="2"/>
      <c r="L10" s="1" t="str">
        <f t="shared" si="0"/>
        <v>10/08/2003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"/>
  <sheetViews>
    <sheetView topLeftCell="A4" workbookViewId="0">
      <selection activeCell="N6" sqref="N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"/>
  <sheetViews>
    <sheetView workbookViewId="0">
      <selection activeCell="J10" sqref="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92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 TR</v>
      </c>
    </row>
    <row r="3" spans="1:11" x14ac:dyDescent="0.25">
      <c r="A3">
        <v>1002</v>
      </c>
      <c r="B3" s="2" t="s">
        <v>4</v>
      </c>
      <c r="C3" s="2" t="s">
        <v>91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 RF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L20"/>
  <sheetViews>
    <sheetView workbookViewId="0">
      <selection activeCell="K10" sqref="K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L10"/>
  <sheetViews>
    <sheetView workbookViewId="0">
      <selection activeCell="D7" sqref="D7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SUMIF(G2:G10,"&gt;=50000")</f>
        <v>178000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L3">
        <f>SUMIFS(D2:D10,E2:E10,"Male",G2:G10,"&gt;=65000")</f>
        <v>35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>
        <f>SUMIF(G2:G10,"&lt;50000")</f>
        <v>259000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Sheet1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Hari Gupta</cp:lastModifiedBy>
  <dcterms:created xsi:type="dcterms:W3CDTF">2021-12-16T14:18:34Z</dcterms:created>
  <dcterms:modified xsi:type="dcterms:W3CDTF">2025-05-27T18:16:24Z</dcterms:modified>
</cp:coreProperties>
</file>