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oedgels-my.sharepoint.com/personal/pavan_lalwani_technoedgels_com/Documents/Excel 2024 Course English/Excel Course Material/"/>
    </mc:Choice>
  </mc:AlternateContent>
  <xr:revisionPtr revIDLastSave="297" documentId="8_{8CA24D6D-EDEC-4B0C-BB89-03C8579D1E1E}" xr6:coauthVersionLast="47" xr6:coauthVersionMax="47" xr10:uidLastSave="{42B8F901-BF89-428B-9483-E7A02012DEA1}"/>
  <bookViews>
    <workbookView xWindow="22932" yWindow="-108" windowWidth="38616" windowHeight="21096" firstSheet="1" activeTab="1" xr2:uid="{E6A13EE1-EA36-43EF-B9E3-3763F4F1A868}"/>
  </bookViews>
  <sheets>
    <sheet name="Data Validation" sheetId="2" r:id="rId1"/>
    <sheet name="XLOOKUP" sheetId="3" r:id="rId2"/>
  </sheets>
  <definedNames>
    <definedName name="Australia">'Data Validation'!$F$97:$F$100</definedName>
    <definedName name="Bihar">'Data Validation'!$E$92:$E$93</definedName>
    <definedName name="Cities">'Data Validation'!$D$60:$D$70</definedName>
    <definedName name="France">'Data Validation'!$D$97:$D$100</definedName>
    <definedName name="Germany">'Data Validation'!$E$97:$E$100</definedName>
    <definedName name="Gujarat">'Data Validation'!$A$92:$A$93</definedName>
    <definedName name="India">'Data Validation'!$G$97:$G$100</definedName>
    <definedName name="Japan">'Data Validation'!$C$97:$C$100</definedName>
    <definedName name="Madhya_Pradesh">'Data Validation'!$D$92:$D$93</definedName>
    <definedName name="Maharashtra">'Data Validation'!$B$92:$B$93</definedName>
    <definedName name="United_Kingdom">'Data Validation'!$B$97:$B$100</definedName>
    <definedName name="United_States">'Data Validation'!$A$97:$A$100</definedName>
    <definedName name="Uttar_Pradesh">'Data Validation'!$C$92:$C$93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3" l="1"/>
  <c r="M80" i="3"/>
  <c r="M95" i="3"/>
  <c r="A4" i="2"/>
  <c r="I4" i="2"/>
  <c r="F14" i="2"/>
</calcChain>
</file>

<file path=xl/sharedStrings.xml><?xml version="1.0" encoding="utf-8"?>
<sst xmlns="http://schemas.openxmlformats.org/spreadsheetml/2006/main" count="170" uniqueCount="136">
  <si>
    <t>Any Value</t>
  </si>
  <si>
    <t>Number 1-100</t>
  </si>
  <si>
    <t>Text - 3 Characters</t>
  </si>
  <si>
    <t>Date in 2021</t>
  </si>
  <si>
    <t>Date Above 2021</t>
  </si>
  <si>
    <t>Text</t>
  </si>
  <si>
    <t>ABC</t>
  </si>
  <si>
    <t>PQR</t>
  </si>
  <si>
    <t>Pass/Fail</t>
  </si>
  <si>
    <t>Yes/No/May Be</t>
  </si>
  <si>
    <t>City</t>
  </si>
  <si>
    <t>Auto Pick</t>
  </si>
  <si>
    <t>PASS</t>
  </si>
  <si>
    <t>YES</t>
  </si>
  <si>
    <t>MUMBAI</t>
  </si>
  <si>
    <t>Chennai</t>
  </si>
  <si>
    <t>Pune</t>
  </si>
  <si>
    <t>FAIL</t>
  </si>
  <si>
    <t>NO</t>
  </si>
  <si>
    <t>BANGALORE</t>
  </si>
  <si>
    <t>Mumbai</t>
  </si>
  <si>
    <t>MAYBE</t>
  </si>
  <si>
    <t>Tokyo</t>
  </si>
  <si>
    <t>Hyderabad</t>
  </si>
  <si>
    <t>Bangalore</t>
  </si>
  <si>
    <t>Delhi</t>
  </si>
  <si>
    <t>Goa</t>
  </si>
  <si>
    <t>Coimbatore</t>
  </si>
  <si>
    <t>Nasik</t>
  </si>
  <si>
    <t>Aurangabad</t>
  </si>
  <si>
    <t>Beed</t>
  </si>
  <si>
    <t>Data Validation with Name Range</t>
  </si>
  <si>
    <t>New York</t>
  </si>
  <si>
    <t>Paris</t>
  </si>
  <si>
    <t>London</t>
  </si>
  <si>
    <t>Sydney</t>
  </si>
  <si>
    <t>Dubai</t>
  </si>
  <si>
    <t>Hong Kong</t>
  </si>
  <si>
    <t>Rome</t>
  </si>
  <si>
    <t>Singapore</t>
  </si>
  <si>
    <t>Los Angeles</t>
  </si>
  <si>
    <t>Country</t>
  </si>
  <si>
    <t xml:space="preserve">India     </t>
  </si>
  <si>
    <t xml:space="preserve"> Chennai     </t>
  </si>
  <si>
    <t xml:space="preserve">United States  </t>
  </si>
  <si>
    <t xml:space="preserve"> United Kingdom   </t>
  </si>
  <si>
    <t>Japan</t>
  </si>
  <si>
    <t xml:space="preserve">France   </t>
  </si>
  <si>
    <t>Germany</t>
  </si>
  <si>
    <t>Australia</t>
  </si>
  <si>
    <t xml:space="preserve"> New York City      </t>
  </si>
  <si>
    <t xml:space="preserve"> London            </t>
  </si>
  <si>
    <t xml:space="preserve"> Tokyo        </t>
  </si>
  <si>
    <t xml:space="preserve"> Paris        </t>
  </si>
  <si>
    <t xml:space="preserve"> Berlin      </t>
  </si>
  <si>
    <t xml:space="preserve"> Sydney      </t>
  </si>
  <si>
    <t xml:space="preserve"> Mumbai      </t>
  </si>
  <si>
    <t xml:space="preserve"> Los Angeles        </t>
  </si>
  <si>
    <t xml:space="preserve"> Manchester        </t>
  </si>
  <si>
    <t xml:space="preserve"> Osaka        </t>
  </si>
  <si>
    <t xml:space="preserve"> Marseille    </t>
  </si>
  <si>
    <t xml:space="preserve"> Munich      </t>
  </si>
  <si>
    <t xml:space="preserve"> Melbourne   </t>
  </si>
  <si>
    <t xml:space="preserve"> Delhi       </t>
  </si>
  <si>
    <t xml:space="preserve"> Chicago            </t>
  </si>
  <si>
    <t xml:space="preserve"> Birmingham        </t>
  </si>
  <si>
    <t xml:space="preserve"> Kyoto        </t>
  </si>
  <si>
    <t xml:space="preserve"> Lyon         </t>
  </si>
  <si>
    <t xml:space="preserve"> Frankfurt   </t>
  </si>
  <si>
    <t xml:space="preserve"> Brisbane    </t>
  </si>
  <si>
    <t xml:space="preserve"> Bangalore   </t>
  </si>
  <si>
    <t xml:space="preserve"> San Francisco      </t>
  </si>
  <si>
    <t xml:space="preserve"> Edinburgh         </t>
  </si>
  <si>
    <t xml:space="preserve"> Hiroshima    </t>
  </si>
  <si>
    <t xml:space="preserve"> Nice         </t>
  </si>
  <si>
    <t xml:space="preserve"> Hamburg     </t>
  </si>
  <si>
    <t xml:space="preserve"> Perth       </t>
  </si>
  <si>
    <t>What is XLOOKUP?</t>
  </si>
  <si>
    <t>Example 1: Finding a Price by Product Name</t>
  </si>
  <si>
    <r>
      <t xml:space="preserve">XLOOKUP is a powerful function in Excel that helps you </t>
    </r>
    <r>
      <rPr>
        <b/>
        <sz val="11"/>
        <color theme="1"/>
        <rFont val="Calibri"/>
        <family val="2"/>
        <scheme val="minor"/>
      </rPr>
      <t>find and return values from a table or range</t>
    </r>
    <r>
      <rPr>
        <sz val="11"/>
        <color theme="1"/>
        <rFont val="Calibri"/>
        <family val="2"/>
        <scheme val="minor"/>
      </rPr>
      <t xml:space="preserve"> based on a lookup value. It is like an upgraded version of VLOOKUP and INDEX-MATCH, designed to address their limitations.</t>
    </r>
  </si>
  <si>
    <t>Product</t>
  </si>
  <si>
    <t>Price</t>
  </si>
  <si>
    <t>Apple</t>
  </si>
  <si>
    <t>Banana</t>
  </si>
  <si>
    <t>Mango</t>
  </si>
  <si>
    <t>Why XLOOKUP and Not VLOOKUP or INDEX-MATCH?</t>
  </si>
  <si>
    <t>1. Works Both Ways (Vertical and Horizontal)</t>
  </si>
  <si>
    <r>
      <t>VLOOKUP:</t>
    </r>
    <r>
      <rPr>
        <sz val="11"/>
        <color theme="1"/>
        <rFont val="Calibri"/>
        <family val="2"/>
        <scheme val="minor"/>
      </rPr>
      <t xml:space="preserve"> Only works vertically (down columns).</t>
    </r>
  </si>
  <si>
    <r>
      <t>XLOOKUP:</t>
    </r>
    <r>
      <rPr>
        <sz val="11"/>
        <color theme="1"/>
        <rFont val="Calibri"/>
        <family val="2"/>
        <scheme val="minor"/>
      </rPr>
      <t xml:space="preserve"> Works both vertically and horizontally, so you can search in rows or columns.</t>
    </r>
  </si>
  <si>
    <t>2. No Column Index Number</t>
  </si>
  <si>
    <r>
      <t>VLOOKUP:</t>
    </r>
    <r>
      <rPr>
        <sz val="11"/>
        <color theme="1"/>
        <rFont val="Calibri"/>
        <family val="2"/>
        <scheme val="minor"/>
      </rPr>
      <t xml:space="preserve"> Requires a column index number, which can break if the table changes.</t>
    </r>
  </si>
  <si>
    <r>
      <t>XLOOKUP:</t>
    </r>
    <r>
      <rPr>
        <sz val="11"/>
        <color theme="1"/>
        <rFont val="Calibri"/>
        <family val="2"/>
        <scheme val="minor"/>
      </rPr>
      <t xml:space="preserve"> Automatically adjusts as it references specific ranges.</t>
    </r>
  </si>
  <si>
    <t>3. Exact Match by Default</t>
  </si>
  <si>
    <r>
      <t>VLOOKUP:</t>
    </r>
    <r>
      <rPr>
        <sz val="11"/>
        <color theme="1"/>
        <rFont val="Calibri"/>
        <family val="2"/>
        <scheme val="minor"/>
      </rPr>
      <t xml:space="preserve"> Defaults to approximate match, which often causes errors if not handled properly.</t>
    </r>
  </si>
  <si>
    <r>
      <t>XLOOKUP:</t>
    </r>
    <r>
      <rPr>
        <sz val="11"/>
        <color theme="1"/>
        <rFont val="Calibri"/>
        <family val="2"/>
        <scheme val="minor"/>
      </rPr>
      <t xml:space="preserve"> Defaults to exact match, making it safer and easier.</t>
    </r>
  </si>
  <si>
    <t>4. Handles Missing Data Gracefully</t>
  </si>
  <si>
    <r>
      <t>VLOOKUP:</t>
    </r>
    <r>
      <rPr>
        <sz val="11"/>
        <color theme="1"/>
        <rFont val="Calibri"/>
        <family val="2"/>
        <scheme val="minor"/>
      </rPr>
      <t xml:space="preserve"> Returns errors like </t>
    </r>
    <r>
      <rPr>
        <sz val="10"/>
        <color theme="1"/>
        <rFont val="Arial Unicode MS"/>
      </rPr>
      <t>#N/A</t>
    </r>
    <r>
      <rPr>
        <sz val="11"/>
        <color theme="1"/>
        <rFont val="Calibri"/>
        <family val="2"/>
        <scheme val="minor"/>
      </rPr>
      <t xml:space="preserve"> if no match is found.</t>
    </r>
  </si>
  <si>
    <r>
      <t>XLOOKUP:</t>
    </r>
    <r>
      <rPr>
        <sz val="11"/>
        <color theme="1"/>
        <rFont val="Calibri"/>
        <family val="2"/>
        <scheme val="minor"/>
      </rPr>
      <t xml:space="preserve"> Allows you to define a custom message like </t>
    </r>
    <r>
      <rPr>
        <sz val="10"/>
        <color theme="1"/>
        <rFont val="Arial Unicode MS"/>
      </rPr>
      <t>"Not Found"</t>
    </r>
    <r>
      <rPr>
        <sz val="11"/>
        <color theme="1"/>
        <rFont val="Calibri"/>
        <family val="2"/>
        <scheme val="minor"/>
      </rPr>
      <t xml:space="preserve"> for unmatched values.</t>
    </r>
  </si>
  <si>
    <t>5. Replaces INDEX-MATCH</t>
  </si>
  <si>
    <r>
      <t xml:space="preserve">While </t>
    </r>
    <r>
      <rPr>
        <b/>
        <sz val="11"/>
        <color theme="1"/>
        <rFont val="Calibri"/>
        <family val="2"/>
        <scheme val="minor"/>
      </rPr>
      <t>INDEX-MATCH</t>
    </r>
    <r>
      <rPr>
        <sz val="11"/>
        <color theme="1"/>
        <rFont val="Calibri"/>
        <family val="2"/>
        <scheme val="minor"/>
      </rPr>
      <t xml:space="preserve"> is powerful, it is complicated for beginners. XLOOKUP is simpler, combining both functions into one.</t>
    </r>
  </si>
  <si>
    <t>Syntax of XLOOKUP</t>
  </si>
  <si>
    <t>=XLOOKUP(lookup_value, lookup_array, return_array, [if_not_found], [match_mode], [search_mode])</t>
  </si>
  <si>
    <r>
      <t>lookup_value:</t>
    </r>
    <r>
      <rPr>
        <sz val="11"/>
        <color theme="1"/>
        <rFont val="Calibri"/>
        <family val="2"/>
        <scheme val="minor"/>
      </rPr>
      <t xml:space="preserve"> The value you are searching for.</t>
    </r>
  </si>
  <si>
    <r>
      <t>lookup_array:</t>
    </r>
    <r>
      <rPr>
        <sz val="11"/>
        <color theme="1"/>
        <rFont val="Calibri"/>
        <family val="2"/>
        <scheme val="minor"/>
      </rPr>
      <t xml:space="preserve"> The range where you want to find the value.</t>
    </r>
  </si>
  <si>
    <r>
      <t>return_array:</t>
    </r>
    <r>
      <rPr>
        <sz val="11"/>
        <color theme="1"/>
        <rFont val="Calibri"/>
        <family val="2"/>
        <scheme val="minor"/>
      </rPr>
      <t xml:space="preserve"> The range where you want to return the result.</t>
    </r>
  </si>
  <si>
    <r>
      <t>if_not_found:</t>
    </r>
    <r>
      <rPr>
        <sz val="11"/>
        <color theme="1"/>
        <rFont val="Calibri"/>
        <family val="2"/>
        <scheme val="minor"/>
      </rPr>
      <t xml:space="preserve"> (Optional) Custom value if no match is found.</t>
    </r>
  </si>
  <si>
    <r>
      <t>match_mode:</t>
    </r>
    <r>
      <rPr>
        <sz val="11"/>
        <color theme="1"/>
        <rFont val="Calibri"/>
        <family val="2"/>
        <scheme val="minor"/>
      </rPr>
      <t xml:space="preserve"> (Optional) Exact match (default), approximate match, or wildcard match.</t>
    </r>
  </si>
  <si>
    <r>
      <t>search_mode:</t>
    </r>
    <r>
      <rPr>
        <sz val="11"/>
        <color theme="1"/>
        <rFont val="Calibri"/>
        <family val="2"/>
        <scheme val="minor"/>
      </rPr>
      <t xml:space="preserve"> (Optional) Search direction (first-to-last or last-to-first).</t>
    </r>
  </si>
  <si>
    <t>Real-Life Examples</t>
  </si>
  <si>
    <t>Example 2: Employee Search with Custom Message</t>
  </si>
  <si>
    <t>Employee ID</t>
  </si>
  <si>
    <t>Name</t>
  </si>
  <si>
    <t>John Smith</t>
  </si>
  <si>
    <t>You run a grocery store. You have a product list and want to find the price of a product.</t>
  </si>
  <si>
    <t>Jane Doe</t>
  </si>
  <si>
    <t>Alice Brown</t>
  </si>
  <si>
    <t>Formula:</t>
  </si>
  <si>
    <r>
      <t>Result:</t>
    </r>
    <r>
      <rPr>
        <sz val="11"/>
        <color theme="1"/>
        <rFont val="Calibri"/>
        <family val="2"/>
        <scheme val="minor"/>
      </rPr>
      <t xml:space="preserve"> 100</t>
    </r>
  </si>
  <si>
    <r>
      <t xml:space="preserve">This formula looks for </t>
    </r>
    <r>
      <rPr>
        <sz val="10"/>
        <color theme="1"/>
        <rFont val="Arial Unicode MS"/>
      </rPr>
      <t>"Apple"</t>
    </r>
    <r>
      <rPr>
        <sz val="11"/>
        <color theme="1"/>
        <rFont val="Calibri"/>
        <family val="2"/>
        <scheme val="minor"/>
      </rPr>
      <t xml:space="preserve"> in the range </t>
    </r>
    <r>
      <rPr>
        <sz val="10"/>
        <color theme="1"/>
        <rFont val="Arial Unicode MS"/>
      </rPr>
      <t>A2:A4</t>
    </r>
    <r>
      <rPr>
        <sz val="11"/>
        <color theme="1"/>
        <rFont val="Calibri"/>
        <family val="2"/>
        <scheme val="minor"/>
      </rPr>
      <t xml:space="preserve"> and returns the corresponding price from </t>
    </r>
    <r>
      <rPr>
        <sz val="10"/>
        <color theme="1"/>
        <rFont val="Arial Unicode MS"/>
      </rPr>
      <t>B2:B4</t>
    </r>
    <r>
      <rPr>
        <sz val="11"/>
        <color theme="1"/>
        <rFont val="Calibri"/>
        <family val="2"/>
        <scheme val="minor"/>
      </rPr>
      <t>.</t>
    </r>
  </si>
  <si>
    <t>Your HR system has employee IDs and names. You want to search for an employee and display a custom message if they are not found.</t>
  </si>
  <si>
    <r>
      <t>Result: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</rPr>
      <t>"Employee Not Found"</t>
    </r>
  </si>
  <si>
    <t>Example 3: Horizontal Lookup</t>
  </si>
  <si>
    <t>You manage sales data across regions. Instead of vertical lookup, search horizontally for sales in a specific region.</t>
  </si>
  <si>
    <t>Region</t>
  </si>
  <si>
    <t>North</t>
  </si>
  <si>
    <t>South</t>
  </si>
  <si>
    <t>East</t>
  </si>
  <si>
    <t>West</t>
  </si>
  <si>
    <t>Sales</t>
  </si>
  <si>
    <r>
      <t>Result:</t>
    </r>
    <r>
      <rPr>
        <sz val="11"/>
        <color theme="1"/>
        <rFont val="Calibri"/>
        <family val="2"/>
        <scheme val="minor"/>
      </rPr>
      <t xml:space="preserve"> 600</t>
    </r>
  </si>
  <si>
    <t>Teaching Tip: Why Choose XLOOKUP?</t>
  </si>
  <si>
    <r>
      <t>1. Ease of Use:</t>
    </r>
    <r>
      <rPr>
        <sz val="11"/>
        <color theme="1"/>
        <rFont val="Calibri"/>
        <family val="2"/>
        <scheme val="minor"/>
      </rPr>
      <t xml:space="preserve"> Simplifies complex lookups that previously required INDEX-MATCH.</t>
    </r>
  </si>
  <si>
    <r>
      <t>2. Reduces Errors:</t>
    </r>
    <r>
      <rPr>
        <sz val="11"/>
        <color theme="1"/>
        <rFont val="Calibri"/>
        <family val="2"/>
        <scheme val="minor"/>
      </rPr>
      <t xml:space="preserve"> Handles missing data gracefully and reduces the chance of formula breakage.</t>
    </r>
  </si>
  <si>
    <r>
      <t>3. Versatility:</t>
    </r>
    <r>
      <rPr>
        <sz val="11"/>
        <color theme="1"/>
        <rFont val="Calibri"/>
        <family val="2"/>
        <scheme val="minor"/>
      </rPr>
      <t xml:space="preserve"> Handles both vertical and horizontal lookups, making it more flexible than VLOOKUP.</t>
    </r>
  </si>
  <si>
    <r>
      <t>4. Future-Proofing:</t>
    </r>
    <r>
      <rPr>
        <sz val="11"/>
        <color theme="1"/>
        <rFont val="Calibri"/>
        <family val="2"/>
        <scheme val="minor"/>
      </rPr>
      <t xml:space="preserve"> Microsoft promotes XLOOKUP as the modern solution, meaning more updates and support.</t>
    </r>
  </si>
  <si>
    <r>
      <t xml:space="preserve">Explain to your students that </t>
    </r>
    <r>
      <rPr>
        <b/>
        <sz val="11"/>
        <color theme="1"/>
        <rFont val="Calibri"/>
        <family val="2"/>
        <scheme val="minor"/>
      </rPr>
      <t>XLOOKUP simplifies their life</t>
    </r>
    <r>
      <rPr>
        <sz val="11"/>
        <color theme="1"/>
        <rFont val="Calibri"/>
        <family val="2"/>
        <scheme val="minor"/>
      </rPr>
      <t xml:space="preserve"> and prepares them for real-world Excel tasks with less frustration. Start with simple examples and gradually introduce advanced scenarios!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</si>
</sst>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.00_ ;_ * \-#,##0.00_ ;_ * &quot;-&quot;??_ ;_ @_ 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sz val="12"/>
      <color theme="0"/>
      <name val="Segoe UI"/>
      <family val="2"/>
    </font>
    <font>
      <b/>
      <sz val="12"/>
      <name val="Segoe UI"/>
      <family val="2"/>
    </font>
    <font>
      <sz val="12"/>
      <name val="Segoe U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0" xfId="0" applyFont="1"/>
    <xf numFmtId="0" fontId="0" fillId="0" borderId="1" xfId="0" applyBorder="1"/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  <xf numFmtId="0" fontId="1" fillId="3" borderId="1" xfId="0" applyFont="1" applyFill="1" applyBorder="1"/>
    <xf numFmtId="14" fontId="0" fillId="0" borderId="1" xfId="0" applyNumberFormat="1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7" fillId="0" borderId="0" xfId="0" applyFont="1"/>
    <xf numFmtId="0" fontId="7" fillId="0" borderId="0" xfId="0" applyFont="1" applyAlignment="1">
      <alignment horizontal="left" vertical="center" indent="1"/>
    </xf>
    <xf numFmtId="0" fontId="12" fillId="0" borderId="0" xfId="0" applyFont="1" applyAlignment="1">
      <alignment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</cellXfs>
  <cellStyles count="4">
    <cellStyle name="Accent5" xfId="1" builtinId="45"/>
    <cellStyle name="Comma 2" xfId="3" xr:uid="{3E7E826C-1667-4ABA-9916-C92F8FEFACE7}"/>
    <cellStyle name="Comma 4 2" xfId="2" xr:uid="{A9EEA60E-1B78-495A-BFB1-FEF3AE098613}"/>
    <cellStyle name="Normal" xfId="0" builtinId="0"/>
  </cellStyles>
  <dxfs count="0"/>
  <tableStyles count="1" defaultTableStyle="TableStyleMedium2" defaultPivotStyle="PivotStyleLight16">
    <tableStyle name="Invisible" pivot="0" table="0" count="0" xr9:uid="{562B2C2A-C48D-46BE-86B0-8FBDF6FB43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1641-762F-409B-88B2-F1C950B83C63}">
  <dimension ref="A1:K100"/>
  <sheetViews>
    <sheetView showGridLines="0" zoomScale="130" zoomScaleNormal="130" workbookViewId="0">
      <selection activeCell="A23" sqref="A23"/>
    </sheetView>
  </sheetViews>
  <sheetFormatPr defaultColWidth="8.7109375" defaultRowHeight="19.149999999999999"/>
  <cols>
    <col min="1" max="1" width="18.7109375" style="1" bestFit="1" customWidth="1"/>
    <col min="2" max="2" width="16.5703125" style="1" bestFit="1" customWidth="1"/>
    <col min="3" max="3" width="19.7109375" style="1" bestFit="1" customWidth="1"/>
    <col min="4" max="4" width="16.42578125" style="1" customWidth="1"/>
    <col min="5" max="5" width="18.28515625" style="1" bestFit="1" customWidth="1"/>
    <col min="6" max="6" width="12.140625" style="2" bestFit="1" customWidth="1"/>
    <col min="7" max="7" width="11.28515625" style="1" bestFit="1" customWidth="1"/>
    <col min="8" max="8" width="8.7109375" style="1"/>
    <col min="9" max="9" width="23.7109375" style="1" customWidth="1"/>
    <col min="10" max="16384" width="8.7109375" style="1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E1" s="6" t="s">
        <v>4</v>
      </c>
      <c r="I1" s="1" t="s">
        <v>5</v>
      </c>
    </row>
    <row r="2" spans="1:9">
      <c r="A2" s="4" t="s">
        <v>6</v>
      </c>
      <c r="B2" s="4">
        <v>25</v>
      </c>
      <c r="C2" s="4" t="s">
        <v>6</v>
      </c>
      <c r="D2" s="10">
        <v>44197</v>
      </c>
      <c r="E2" s="10">
        <v>45537</v>
      </c>
      <c r="I2" s="1">
        <v>1234</v>
      </c>
    </row>
    <row r="3" spans="1:9">
      <c r="A3" s="4">
        <v>123</v>
      </c>
      <c r="B3" s="4">
        <v>55</v>
      </c>
      <c r="C3" s="4" t="s">
        <v>7</v>
      </c>
      <c r="D3" s="10">
        <v>44542</v>
      </c>
      <c r="E3" s="10">
        <v>46003</v>
      </c>
      <c r="I3" s="1" t="b">
        <v>0</v>
      </c>
    </row>
    <row r="4" spans="1:9">
      <c r="A4" s="4" t="e">
        <f>1/0</f>
        <v>#DIV/0!</v>
      </c>
      <c r="B4" s="4"/>
      <c r="C4" s="4"/>
      <c r="D4" s="4"/>
      <c r="E4" s="4"/>
      <c r="I4" s="1" t="e">
        <f>1/0</f>
        <v>#DIV/0!</v>
      </c>
    </row>
    <row r="5" spans="1:9">
      <c r="A5" s="4"/>
      <c r="B5" s="4"/>
      <c r="C5" s="4"/>
      <c r="D5" s="4"/>
      <c r="E5" s="4"/>
    </row>
    <row r="6" spans="1:9">
      <c r="A6" s="4"/>
      <c r="B6" s="4"/>
      <c r="C6" s="4"/>
      <c r="D6" s="4"/>
      <c r="E6" s="4"/>
    </row>
    <row r="7" spans="1:9">
      <c r="A7" s="4"/>
      <c r="B7" s="4"/>
      <c r="C7" s="4"/>
      <c r="D7" s="4"/>
      <c r="E7" s="4"/>
    </row>
    <row r="8" spans="1:9">
      <c r="A8" s="4"/>
      <c r="B8" s="4"/>
      <c r="C8" s="4"/>
      <c r="D8" s="4"/>
      <c r="E8" s="4"/>
    </row>
    <row r="9" spans="1:9">
      <c r="A9" s="4"/>
      <c r="B9" s="4"/>
      <c r="C9" s="4"/>
      <c r="D9" s="4"/>
      <c r="E9" s="4"/>
    </row>
    <row r="10" spans="1:9">
      <c r="A10" s="4"/>
      <c r="B10" s="4"/>
      <c r="C10" s="4"/>
      <c r="D10" s="4"/>
      <c r="E10" s="4"/>
    </row>
    <row r="11" spans="1:9">
      <c r="A11" s="4"/>
      <c r="B11" s="4"/>
      <c r="C11" s="4"/>
      <c r="D11" s="4"/>
      <c r="E11" s="4"/>
    </row>
    <row r="14" spans="1:9">
      <c r="F14" s="1">
        <f>SUMIF(D2:D11,"&gt;08/08/2020") - SUMIF(D2:D11,"&gt;22/10/2021")</f>
        <v>44197</v>
      </c>
    </row>
    <row r="16" spans="1:9">
      <c r="F16" s="3"/>
    </row>
    <row r="23" spans="1:11">
      <c r="A23" s="5" t="s">
        <v>8</v>
      </c>
      <c r="B23" s="5" t="s">
        <v>9</v>
      </c>
      <c r="C23" s="5" t="s">
        <v>10</v>
      </c>
      <c r="D23" s="5" t="s">
        <v>11</v>
      </c>
    </row>
    <row r="24" spans="1:11">
      <c r="A24" s="4" t="s">
        <v>12</v>
      </c>
      <c r="B24" s="4" t="s">
        <v>13</v>
      </c>
      <c r="C24" s="4" t="s">
        <v>14</v>
      </c>
      <c r="D24" s="4" t="s">
        <v>15</v>
      </c>
      <c r="K24" s="1" t="s">
        <v>16</v>
      </c>
    </row>
    <row r="25" spans="1:11">
      <c r="A25" s="4" t="s">
        <v>17</v>
      </c>
      <c r="B25" s="4" t="s">
        <v>18</v>
      </c>
      <c r="C25" s="4" t="s">
        <v>19</v>
      </c>
      <c r="D25" s="4" t="s">
        <v>15</v>
      </c>
      <c r="K25" s="1" t="s">
        <v>20</v>
      </c>
    </row>
    <row r="26" spans="1:11">
      <c r="A26" s="4" t="s">
        <v>12</v>
      </c>
      <c r="B26" s="4" t="s">
        <v>21</v>
      </c>
      <c r="C26" s="4" t="s">
        <v>14</v>
      </c>
      <c r="D26" s="4"/>
      <c r="K26" s="1" t="s">
        <v>22</v>
      </c>
    </row>
    <row r="27" spans="1:11">
      <c r="A27" s="4" t="s">
        <v>17</v>
      </c>
      <c r="B27" s="4" t="s">
        <v>18</v>
      </c>
      <c r="C27" s="4"/>
      <c r="D27" s="4"/>
      <c r="K27" s="1" t="s">
        <v>23</v>
      </c>
    </row>
    <row r="28" spans="1:11">
      <c r="A28" s="4"/>
      <c r="B28" s="4"/>
      <c r="C28" s="4"/>
      <c r="D28" s="4"/>
      <c r="K28" s="1" t="s">
        <v>24</v>
      </c>
    </row>
    <row r="29" spans="1:11">
      <c r="A29" s="4"/>
      <c r="B29" s="4"/>
      <c r="C29" s="4"/>
      <c r="D29" s="4"/>
      <c r="K29" s="1" t="s">
        <v>25</v>
      </c>
    </row>
    <row r="30" spans="1:11">
      <c r="A30" s="4"/>
      <c r="B30" s="4"/>
      <c r="C30" s="4"/>
      <c r="D30" s="4"/>
      <c r="K30" s="1" t="s">
        <v>26</v>
      </c>
    </row>
    <row r="31" spans="1:11">
      <c r="A31" s="4"/>
      <c r="B31" s="4"/>
      <c r="C31" s="4"/>
      <c r="D31" s="4"/>
      <c r="K31" s="1" t="s">
        <v>27</v>
      </c>
    </row>
    <row r="32" spans="1:11">
      <c r="A32" s="4"/>
      <c r="B32" s="4"/>
      <c r="C32" s="4"/>
      <c r="D32" s="4"/>
      <c r="K32" s="1" t="s">
        <v>28</v>
      </c>
    </row>
    <row r="33" spans="1:11">
      <c r="A33" s="4"/>
      <c r="B33" s="4"/>
      <c r="C33" s="4"/>
      <c r="D33" s="4"/>
      <c r="K33" s="1" t="s">
        <v>29</v>
      </c>
    </row>
    <row r="34" spans="1:11">
      <c r="K34" s="1" t="s">
        <v>30</v>
      </c>
    </row>
    <row r="60" spans="1:4" ht="38.450000000000003">
      <c r="A60" s="8" t="s">
        <v>31</v>
      </c>
      <c r="D60" s="1" t="s">
        <v>32</v>
      </c>
    </row>
    <row r="61" spans="1:4">
      <c r="A61" s="4" t="s">
        <v>32</v>
      </c>
      <c r="D61" s="1" t="s">
        <v>22</v>
      </c>
    </row>
    <row r="62" spans="1:4">
      <c r="A62" s="4" t="s">
        <v>22</v>
      </c>
      <c r="D62" s="1" t="s">
        <v>33</v>
      </c>
    </row>
    <row r="63" spans="1:4">
      <c r="A63" s="4" t="s">
        <v>34</v>
      </c>
      <c r="D63" s="1" t="s">
        <v>34</v>
      </c>
    </row>
    <row r="64" spans="1:4">
      <c r="A64" s="4"/>
      <c r="D64" s="1" t="s">
        <v>35</v>
      </c>
    </row>
    <row r="65" spans="1:4">
      <c r="A65" s="4"/>
      <c r="D65" s="1" t="s">
        <v>36</v>
      </c>
    </row>
    <row r="66" spans="1:4">
      <c r="A66" s="4"/>
      <c r="D66" s="1" t="s">
        <v>37</v>
      </c>
    </row>
    <row r="67" spans="1:4">
      <c r="A67" s="4"/>
      <c r="D67" s="1" t="s">
        <v>38</v>
      </c>
    </row>
    <row r="68" spans="1:4">
      <c r="A68" s="4"/>
      <c r="D68" s="1" t="s">
        <v>39</v>
      </c>
    </row>
    <row r="69" spans="1:4">
      <c r="A69" s="4"/>
      <c r="D69" s="1" t="s">
        <v>40</v>
      </c>
    </row>
    <row r="70" spans="1:4">
      <c r="A70" s="4"/>
    </row>
    <row r="91" spans="1:7">
      <c r="A91" s="9" t="s">
        <v>41</v>
      </c>
      <c r="B91" s="9" t="s">
        <v>10</v>
      </c>
    </row>
    <row r="92" spans="1:7" customFormat="1" ht="24.6" customHeight="1">
      <c r="A92" s="4" t="s">
        <v>42</v>
      </c>
      <c r="B92" s="4" t="s">
        <v>43</v>
      </c>
    </row>
    <row r="93" spans="1:7" customFormat="1" ht="14.45"/>
    <row r="96" spans="1:7">
      <c r="A96" s="9" t="s">
        <v>44</v>
      </c>
      <c r="B96" s="9" t="s">
        <v>45</v>
      </c>
      <c r="C96" s="9" t="s">
        <v>46</v>
      </c>
      <c r="D96" s="9" t="s">
        <v>47</v>
      </c>
      <c r="E96" s="9" t="s">
        <v>48</v>
      </c>
      <c r="F96" s="9" t="s">
        <v>49</v>
      </c>
      <c r="G96" s="9" t="s">
        <v>42</v>
      </c>
    </row>
    <row r="97" spans="1:7">
      <c r="A97" s="4" t="s">
        <v>50</v>
      </c>
      <c r="B97" s="4" t="s">
        <v>51</v>
      </c>
      <c r="C97" s="4" t="s">
        <v>52</v>
      </c>
      <c r="D97" s="4" t="s">
        <v>53</v>
      </c>
      <c r="E97" s="4" t="s">
        <v>54</v>
      </c>
      <c r="F97" s="4" t="s">
        <v>55</v>
      </c>
      <c r="G97" s="4" t="s">
        <v>56</v>
      </c>
    </row>
    <row r="98" spans="1:7">
      <c r="A98" s="4" t="s">
        <v>57</v>
      </c>
      <c r="B98" s="4" t="s">
        <v>58</v>
      </c>
      <c r="C98" s="4" t="s">
        <v>59</v>
      </c>
      <c r="D98" s="4" t="s">
        <v>60</v>
      </c>
      <c r="E98" s="4" t="s">
        <v>61</v>
      </c>
      <c r="F98" s="4" t="s">
        <v>62</v>
      </c>
      <c r="G98" s="4" t="s">
        <v>63</v>
      </c>
    </row>
    <row r="99" spans="1:7">
      <c r="A99" s="4" t="s">
        <v>64</v>
      </c>
      <c r="B99" s="4" t="s">
        <v>65</v>
      </c>
      <c r="C99" s="4" t="s">
        <v>66</v>
      </c>
      <c r="D99" s="4" t="s">
        <v>67</v>
      </c>
      <c r="E99" s="4" t="s">
        <v>68</v>
      </c>
      <c r="F99" s="4" t="s">
        <v>69</v>
      </c>
      <c r="G99" s="4" t="s">
        <v>70</v>
      </c>
    </row>
    <row r="100" spans="1:7">
      <c r="A100" s="4" t="s">
        <v>71</v>
      </c>
      <c r="B100" s="4" t="s">
        <v>72</v>
      </c>
      <c r="C100" s="4" t="s">
        <v>73</v>
      </c>
      <c r="D100" s="4" t="s">
        <v>74</v>
      </c>
      <c r="E100" s="4" t="s">
        <v>75</v>
      </c>
      <c r="F100" s="4" t="s">
        <v>76</v>
      </c>
      <c r="G100" s="4" t="s">
        <v>43</v>
      </c>
    </row>
  </sheetData>
  <dataValidations count="11">
    <dataValidation type="date" allowBlank="1" showInputMessage="1" showErrorMessage="1" sqref="D12 D2:D11" xr:uid="{6130B23A-1D18-4B7C-B7F0-CA9A277BAC48}">
      <formula1>44197</formula1>
      <formula2>44561</formula2>
    </dataValidation>
    <dataValidation type="whole" allowBlank="1" showInputMessage="1" showErrorMessage="1" sqref="B2:B11" xr:uid="{19134C4F-F67D-4381-AB7D-3D6DC26E0A3E}">
      <formula1>1</formula1>
      <formula2>100</formula2>
    </dataValidation>
    <dataValidation type="textLength" operator="equal" allowBlank="1" showInputMessage="1" showErrorMessage="1" sqref="C2:C11" xr:uid="{94B9AF64-B84D-4C22-A045-21AD6CCA0399}">
      <formula1>3</formula1>
    </dataValidation>
    <dataValidation type="date" operator="greaterThan" allowBlank="1" showInputMessage="1" showErrorMessage="1" sqref="E2:E11" xr:uid="{BD1D962A-E06F-4AE7-BE9E-893266F6E3B2}">
      <formula1>44561</formula1>
    </dataValidation>
    <dataValidation type="list" allowBlank="1" showInputMessage="1" showErrorMessage="1" sqref="A24:A33" xr:uid="{F2B9E009-69C9-4B52-A39B-274BE68C8085}">
      <formula1>"PASS, FAIL"</formula1>
    </dataValidation>
    <dataValidation type="list" allowBlank="1" showInputMessage="1" showErrorMessage="1" sqref="B24:B33" xr:uid="{417FD8E8-142E-4FB7-904A-7B25F28E156F}">
      <formula1>"YES, NO, MAYBE"</formula1>
    </dataValidation>
    <dataValidation type="list" allowBlank="1" showInputMessage="1" showErrorMessage="1" sqref="C24:C33" xr:uid="{1B8004B4-D887-4963-90BD-512B4DE0B445}">
      <formula1>"PUNE, MUMBAI, BANGALORE, DELHI"</formula1>
    </dataValidation>
    <dataValidation type="list" allowBlank="1" showInputMessage="1" showErrorMessage="1" sqref="D24:D33" xr:uid="{F1A9225F-8BD5-423E-8165-481EB18B5C73}">
      <formula1>$K$24:$K$34</formula1>
    </dataValidation>
    <dataValidation type="list" allowBlank="1" showInputMessage="1" showErrorMessage="1" sqref="A61:A70" xr:uid="{9D60E18C-F59F-4661-92A5-52BF33C6E04E}">
      <formula1>Cities</formula1>
    </dataValidation>
    <dataValidation type="list" allowBlank="1" showInputMessage="1" showErrorMessage="1" sqref="A92" xr:uid="{7AFCF8E9-96B4-450E-90BE-4CB8A32C66E7}">
      <formula1>$A$96:$G$96</formula1>
    </dataValidation>
    <dataValidation type="list" allowBlank="1" showInputMessage="1" showErrorMessage="1" sqref="B92" xr:uid="{53F392FF-3A7A-426E-B878-BA09979F106A}">
      <formula1>INDIRECT($A$92)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94CE-E0DB-4D00-96CF-76206B693D51}">
  <dimension ref="A1:Q110"/>
  <sheetViews>
    <sheetView showGridLines="0" tabSelected="1" zoomScale="130" zoomScaleNormal="130" workbookViewId="0">
      <selection activeCell="M10" sqref="M10"/>
    </sheetView>
  </sheetViews>
  <sheetFormatPr defaultColWidth="20.85546875" defaultRowHeight="14.45"/>
  <cols>
    <col min="1" max="1" width="27.7109375" customWidth="1"/>
    <col min="2" max="2" width="33.140625" customWidth="1"/>
  </cols>
  <sheetData>
    <row r="1" spans="1:13" ht="18">
      <c r="M1" s="18" t="s">
        <v>77</v>
      </c>
    </row>
    <row r="2" spans="1:13" ht="19.149999999999999">
      <c r="A2" s="24" t="s">
        <v>78</v>
      </c>
      <c r="B2" s="25"/>
    </row>
    <row r="3" spans="1:13">
      <c r="M3" t="s">
        <v>79</v>
      </c>
    </row>
    <row r="4" spans="1:13" ht="19.149999999999999">
      <c r="A4" s="5" t="s">
        <v>80</v>
      </c>
      <c r="B4" s="5" t="s">
        <v>81</v>
      </c>
    </row>
    <row r="5" spans="1:13" ht="15.6">
      <c r="A5" s="14" t="s">
        <v>82</v>
      </c>
      <c r="B5" s="14">
        <v>100</v>
      </c>
    </row>
    <row r="6" spans="1:13" ht="15.6">
      <c r="A6" s="14" t="s">
        <v>83</v>
      </c>
      <c r="B6" s="14">
        <v>50</v>
      </c>
    </row>
    <row r="7" spans="1:13" ht="18">
      <c r="A7" s="14" t="s">
        <v>84</v>
      </c>
      <c r="B7" s="14">
        <v>120</v>
      </c>
      <c r="M7" s="18" t="s">
        <v>85</v>
      </c>
    </row>
    <row r="9" spans="1:13" ht="15.6">
      <c r="M9" s="19" t="s">
        <v>86</v>
      </c>
    </row>
    <row r="10" spans="1:13">
      <c r="M10" s="20"/>
    </row>
    <row r="11" spans="1:13">
      <c r="M11" s="22" t="s">
        <v>87</v>
      </c>
    </row>
    <row r="12" spans="1:13">
      <c r="M12" s="22" t="s">
        <v>88</v>
      </c>
    </row>
    <row r="14" spans="1:13" ht="15.6">
      <c r="M14" s="19" t="s">
        <v>89</v>
      </c>
    </row>
    <row r="15" spans="1:13">
      <c r="M15" s="20"/>
    </row>
    <row r="16" spans="1:13">
      <c r="M16" s="22" t="s">
        <v>90</v>
      </c>
    </row>
    <row r="17" spans="13:13">
      <c r="M17" s="22" t="s">
        <v>91</v>
      </c>
    </row>
    <row r="19" spans="13:13" ht="15.6">
      <c r="M19" s="19" t="s">
        <v>92</v>
      </c>
    </row>
    <row r="20" spans="13:13">
      <c r="M20" s="20"/>
    </row>
    <row r="21" spans="13:13">
      <c r="M21" s="22" t="s">
        <v>93</v>
      </c>
    </row>
    <row r="22" spans="13:13">
      <c r="M22" s="22" t="s">
        <v>94</v>
      </c>
    </row>
    <row r="24" spans="13:13" ht="15.6">
      <c r="M24" s="19" t="s">
        <v>95</v>
      </c>
    </row>
    <row r="25" spans="13:13">
      <c r="M25" s="20"/>
    </row>
    <row r="26" spans="13:13">
      <c r="M26" s="22" t="s">
        <v>96</v>
      </c>
    </row>
    <row r="27" spans="13:13">
      <c r="M27" s="22" t="s">
        <v>97</v>
      </c>
    </row>
    <row r="29" spans="13:13" ht="15.6">
      <c r="M29" s="19" t="s">
        <v>98</v>
      </c>
    </row>
    <row r="30" spans="13:13">
      <c r="M30" s="20"/>
    </row>
    <row r="31" spans="13:13">
      <c r="M31" s="20" t="s">
        <v>99</v>
      </c>
    </row>
    <row r="35" spans="13:13" ht="18">
      <c r="M35" s="18" t="s">
        <v>100</v>
      </c>
    </row>
    <row r="37" spans="13:13">
      <c r="M37" s="23" t="s">
        <v>101</v>
      </c>
    </row>
    <row r="38" spans="13:13">
      <c r="M38" s="20"/>
    </row>
    <row r="39" spans="13:13">
      <c r="M39" s="22" t="s">
        <v>102</v>
      </c>
    </row>
    <row r="40" spans="13:13">
      <c r="M40" s="22" t="s">
        <v>103</v>
      </c>
    </row>
    <row r="41" spans="13:13">
      <c r="M41" s="22" t="s">
        <v>104</v>
      </c>
    </row>
    <row r="42" spans="13:13">
      <c r="M42" s="22" t="s">
        <v>105</v>
      </c>
    </row>
    <row r="43" spans="13:13">
      <c r="M43" s="22" t="s">
        <v>106</v>
      </c>
    </row>
    <row r="44" spans="13:13">
      <c r="M44" s="22" t="s">
        <v>107</v>
      </c>
    </row>
    <row r="48" spans="13:13" ht="18">
      <c r="M48" s="18" t="s">
        <v>108</v>
      </c>
    </row>
    <row r="49" spans="1:14" ht="19.149999999999999">
      <c r="A49" s="24" t="s">
        <v>109</v>
      </c>
      <c r="B49" s="25"/>
    </row>
    <row r="50" spans="1:14" ht="15.6">
      <c r="M50" s="19" t="s">
        <v>78</v>
      </c>
    </row>
    <row r="51" spans="1:14" ht="19.149999999999999">
      <c r="A51" s="5" t="s">
        <v>110</v>
      </c>
      <c r="B51" s="5" t="s">
        <v>111</v>
      </c>
    </row>
    <row r="52" spans="1:14">
      <c r="A52" s="13">
        <v>101</v>
      </c>
      <c r="B52" s="13" t="s">
        <v>112</v>
      </c>
      <c r="M52" t="s">
        <v>113</v>
      </c>
    </row>
    <row r="53" spans="1:14">
      <c r="A53" s="13">
        <v>102</v>
      </c>
      <c r="B53" s="13" t="s">
        <v>114</v>
      </c>
    </row>
    <row r="54" spans="1:14">
      <c r="A54" s="13">
        <v>103</v>
      </c>
      <c r="B54" s="13" t="s">
        <v>115</v>
      </c>
      <c r="M54" s="11" t="s">
        <v>80</v>
      </c>
      <c r="N54" s="11" t="s">
        <v>81</v>
      </c>
    </row>
    <row r="55" spans="1:14">
      <c r="M55" s="12" t="s">
        <v>82</v>
      </c>
      <c r="N55" s="12">
        <v>100</v>
      </c>
    </row>
    <row r="56" spans="1:14">
      <c r="M56" s="12" t="s">
        <v>83</v>
      </c>
      <c r="N56" s="12">
        <v>50</v>
      </c>
    </row>
    <row r="57" spans="1:14">
      <c r="M57" s="12" t="s">
        <v>84</v>
      </c>
      <c r="N57" s="12">
        <v>120</v>
      </c>
    </row>
    <row r="59" spans="1:14">
      <c r="M59" s="21" t="s">
        <v>116</v>
      </c>
    </row>
    <row r="61" spans="1:14">
      <c r="M61" s="23" t="e">
        <f>_xlfn.XLOOKUP("Apple", A2:A4, B2:B4)</f>
        <v>#N/A</v>
      </c>
    </row>
    <row r="63" spans="1:14">
      <c r="M63" s="21" t="s">
        <v>117</v>
      </c>
    </row>
    <row r="65" spans="13:14">
      <c r="M65" t="s">
        <v>118</v>
      </c>
    </row>
    <row r="69" spans="13:14" ht="15.6">
      <c r="M69" s="19" t="s">
        <v>109</v>
      </c>
    </row>
    <row r="71" spans="13:14">
      <c r="M71" t="s">
        <v>119</v>
      </c>
    </row>
    <row r="73" spans="13:14">
      <c r="M73" s="11" t="s">
        <v>110</v>
      </c>
      <c r="N73" s="11" t="s">
        <v>111</v>
      </c>
    </row>
    <row r="74" spans="13:14">
      <c r="M74" s="12">
        <v>101</v>
      </c>
      <c r="N74" s="12" t="s">
        <v>112</v>
      </c>
    </row>
    <row r="75" spans="13:14">
      <c r="M75" s="12">
        <v>102</v>
      </c>
      <c r="N75" s="12" t="s">
        <v>114</v>
      </c>
    </row>
    <row r="76" spans="13:14">
      <c r="M76" s="12">
        <v>103</v>
      </c>
      <c r="N76" s="12" t="s">
        <v>115</v>
      </c>
    </row>
    <row r="78" spans="13:14">
      <c r="M78" s="21" t="s">
        <v>116</v>
      </c>
    </row>
    <row r="80" spans="13:14">
      <c r="M80" s="23" t="str">
        <f>_xlfn.XLOOKUP(104, A2:A4, B2:B4, "Employee Not Found")</f>
        <v>Employee Not Found</v>
      </c>
    </row>
    <row r="82" spans="13:17">
      <c r="M82" s="21" t="s">
        <v>120</v>
      </c>
    </row>
    <row r="86" spans="13:17" ht="15.6">
      <c r="M86" s="19" t="s">
        <v>121</v>
      </c>
    </row>
    <row r="88" spans="13:17">
      <c r="M88" t="s">
        <v>122</v>
      </c>
    </row>
    <row r="90" spans="13:17">
      <c r="M90" s="11" t="s">
        <v>123</v>
      </c>
      <c r="N90" s="11" t="s">
        <v>124</v>
      </c>
      <c r="O90" s="11" t="s">
        <v>125</v>
      </c>
      <c r="P90" s="11" t="s">
        <v>126</v>
      </c>
      <c r="Q90" s="11" t="s">
        <v>127</v>
      </c>
    </row>
    <row r="91" spans="13:17">
      <c r="M91" s="12" t="s">
        <v>128</v>
      </c>
      <c r="N91" s="12">
        <v>500</v>
      </c>
      <c r="O91" s="12">
        <v>600</v>
      </c>
      <c r="P91" s="12">
        <v>550</v>
      </c>
      <c r="Q91" s="12">
        <v>450</v>
      </c>
    </row>
    <row r="93" spans="13:17">
      <c r="M93" s="21" t="s">
        <v>116</v>
      </c>
    </row>
    <row r="95" spans="13:17">
      <c r="M95" s="23" t="e">
        <f>_xlfn.XLOOKUP("South", B1:E1, B2:E2)</f>
        <v>#N/A</v>
      </c>
    </row>
    <row r="97" spans="1:13">
      <c r="M97" s="21" t="s">
        <v>129</v>
      </c>
    </row>
    <row r="101" spans="1:13" ht="18">
      <c r="M101" s="18" t="s">
        <v>130</v>
      </c>
    </row>
    <row r="102" spans="1:13">
      <c r="M102" s="20"/>
    </row>
    <row r="103" spans="1:13">
      <c r="M103" s="22" t="s">
        <v>131</v>
      </c>
    </row>
    <row r="104" spans="1:13">
      <c r="M104" s="22" t="s">
        <v>132</v>
      </c>
    </row>
    <row r="105" spans="1:13">
      <c r="M105" s="22" t="s">
        <v>133</v>
      </c>
    </row>
    <row r="106" spans="1:13">
      <c r="M106" s="22" t="s">
        <v>134</v>
      </c>
    </row>
    <row r="107" spans="1:13" ht="19.149999999999999">
      <c r="A107" s="24" t="s">
        <v>121</v>
      </c>
      <c r="B107" s="25"/>
    </row>
    <row r="108" spans="1:13">
      <c r="M108" t="s">
        <v>135</v>
      </c>
    </row>
    <row r="109" spans="1:13">
      <c r="A109" s="15" t="s">
        <v>123</v>
      </c>
      <c r="B109" s="15" t="s">
        <v>124</v>
      </c>
      <c r="C109" s="15" t="s">
        <v>125</v>
      </c>
      <c r="D109" s="15" t="s">
        <v>126</v>
      </c>
      <c r="E109" s="15" t="s">
        <v>127</v>
      </c>
    </row>
    <row r="110" spans="1:13">
      <c r="A110" s="17" t="s">
        <v>128</v>
      </c>
      <c r="B110" s="16">
        <v>500</v>
      </c>
      <c r="C110" s="16">
        <v>600</v>
      </c>
      <c r="D110" s="16">
        <v>550</v>
      </c>
      <c r="E110" s="16">
        <v>450</v>
      </c>
    </row>
  </sheetData>
  <mergeCells count="3">
    <mergeCell ref="A2:B2"/>
    <mergeCell ref="A49:B49"/>
    <mergeCell ref="A107:B1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NIRANJAN THANU MOORTHY</cp:lastModifiedBy>
  <cp:revision/>
  <dcterms:created xsi:type="dcterms:W3CDTF">2020-12-31T11:30:43Z</dcterms:created>
  <dcterms:modified xsi:type="dcterms:W3CDTF">2025-02-10T12:20:40Z</dcterms:modified>
  <cp:category/>
  <cp:contentStatus/>
</cp:coreProperties>
</file>