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EE99FA0-7CE8-4A73-9552-61810F1A72B0}" xr6:coauthVersionLast="37" xr6:coauthVersionMax="37" xr10:uidLastSave="{00000000-0000-0000-0000-000000000000}"/>
  <bookViews>
    <workbookView xWindow="0" yWindow="0" windowWidth="23040" windowHeight="9060" tabRatio="725" activeTab="9" xr2:uid="{1CBBB0DC-5C63-4AFE-8142-FA5436919DC4}"/>
  </bookViews>
  <sheets>
    <sheet name="Data" sheetId="2" r:id="rId1"/>
    <sheet name="DT(Root)" sheetId="1" r:id="rId2"/>
    <sheet name="layer2(L)" sheetId="3" r:id="rId3"/>
    <sheet name="layer2(R)" sheetId="6" r:id="rId4"/>
    <sheet name="layer3(L)" sheetId="4" r:id="rId5"/>
    <sheet name="layer3 (R)" sheetId="5" r:id="rId6"/>
    <sheet name="Gini(Root)" sheetId="7" r:id="rId7"/>
    <sheet name="GLayer2(L)" sheetId="8" r:id="rId8"/>
    <sheet name="GLayer2(R)" sheetId="10" r:id="rId9"/>
    <sheet name="GLayer3(L)" sheetId="9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0" l="1"/>
  <c r="G23" i="10" s="1"/>
  <c r="F22" i="10"/>
  <c r="G22" i="10" s="1"/>
  <c r="F21" i="10"/>
  <c r="G21" i="10" s="1"/>
  <c r="F20" i="10"/>
  <c r="G20" i="10" s="1"/>
  <c r="F19" i="10"/>
  <c r="G19" i="10" s="1"/>
  <c r="F18" i="10"/>
  <c r="F17" i="10"/>
  <c r="G17" i="10" s="1"/>
  <c r="F16" i="10"/>
  <c r="F15" i="10"/>
  <c r="G15" i="10" s="1"/>
  <c r="F14" i="10"/>
  <c r="G14" i="10" s="1"/>
  <c r="F13" i="10"/>
  <c r="G13" i="10" s="1"/>
  <c r="F12" i="10"/>
  <c r="G12" i="10" s="1"/>
  <c r="F11" i="10"/>
  <c r="G11" i="10" s="1"/>
  <c r="F10" i="10"/>
  <c r="F9" i="10"/>
  <c r="G9" i="10" s="1"/>
  <c r="F8" i="10"/>
  <c r="F7" i="10"/>
  <c r="G7" i="10" s="1"/>
  <c r="F6" i="10"/>
  <c r="G6" i="10" s="1"/>
  <c r="F5" i="10"/>
  <c r="G5" i="10" s="1"/>
  <c r="F4" i="10"/>
  <c r="G4" i="10" s="1"/>
  <c r="F9" i="9"/>
  <c r="G9" i="9" s="1"/>
  <c r="F8" i="9"/>
  <c r="G8" i="9" s="1"/>
  <c r="F7" i="9"/>
  <c r="G7" i="9" s="1"/>
  <c r="F6" i="9"/>
  <c r="G6" i="9" s="1"/>
  <c r="F5" i="9"/>
  <c r="G5" i="9" s="1"/>
  <c r="F4" i="9"/>
  <c r="G4" i="9" s="1"/>
  <c r="F23" i="8"/>
  <c r="G23" i="8" s="1"/>
  <c r="F22" i="8"/>
  <c r="F21" i="8"/>
  <c r="G21" i="8" s="1"/>
  <c r="F20" i="8"/>
  <c r="G20" i="8" s="1"/>
  <c r="F19" i="8"/>
  <c r="G19" i="8" s="1"/>
  <c r="F18" i="8"/>
  <c r="G18" i="8" s="1"/>
  <c r="F17" i="8"/>
  <c r="G17" i="8" s="1"/>
  <c r="F16" i="8"/>
  <c r="F15" i="8"/>
  <c r="G15" i="8" s="1"/>
  <c r="F14" i="8"/>
  <c r="G14" i="8" s="1"/>
  <c r="F13" i="8"/>
  <c r="G13" i="8" s="1"/>
  <c r="F12" i="8"/>
  <c r="G12" i="8" s="1"/>
  <c r="F11" i="8"/>
  <c r="G11" i="8" s="1"/>
  <c r="F10" i="8"/>
  <c r="G10" i="8" s="1"/>
  <c r="F9" i="8"/>
  <c r="G9" i="8" s="1"/>
  <c r="F8" i="8"/>
  <c r="F7" i="8"/>
  <c r="G7" i="8" s="1"/>
  <c r="F6" i="8"/>
  <c r="F5" i="8"/>
  <c r="G5" i="8" s="1"/>
  <c r="F4" i="8"/>
  <c r="G4" i="8" s="1"/>
  <c r="I38" i="7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I28" i="7"/>
  <c r="I4" i="7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5" i="7"/>
  <c r="G5" i="7" s="1"/>
  <c r="F6" i="7"/>
  <c r="G6" i="7" s="1"/>
  <c r="F7" i="7"/>
  <c r="G7" i="7" s="1"/>
  <c r="I6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I14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I22" i="7" s="1"/>
  <c r="F24" i="7"/>
  <c r="G24" i="7" s="1"/>
  <c r="F25" i="7"/>
  <c r="G25" i="7" s="1"/>
  <c r="F26" i="7"/>
  <c r="G26" i="7" s="1"/>
  <c r="F4" i="7"/>
  <c r="G4" i="7" s="1"/>
  <c r="E16" i="6"/>
  <c r="F16" i="6" s="1"/>
  <c r="K16" i="6" s="1"/>
  <c r="E21" i="6"/>
  <c r="F21" i="6" s="1"/>
  <c r="K21" i="6" s="1"/>
  <c r="E20" i="6"/>
  <c r="F20" i="6" s="1"/>
  <c r="K20" i="6" s="1"/>
  <c r="E19" i="6"/>
  <c r="F19" i="6" s="1"/>
  <c r="K19" i="6" s="1"/>
  <c r="E18" i="6"/>
  <c r="F18" i="6" s="1"/>
  <c r="K18" i="6" s="1"/>
  <c r="E17" i="6"/>
  <c r="F17" i="6" s="1"/>
  <c r="K17" i="6" s="1"/>
  <c r="E15" i="6"/>
  <c r="F15" i="6" s="1"/>
  <c r="K15" i="6" s="1"/>
  <c r="E14" i="6"/>
  <c r="F14" i="6" s="1"/>
  <c r="K14" i="6" s="1"/>
  <c r="E13" i="6"/>
  <c r="F13" i="6" s="1"/>
  <c r="K13" i="6" s="1"/>
  <c r="E12" i="6"/>
  <c r="F12" i="6" s="1"/>
  <c r="K12" i="6" s="1"/>
  <c r="E11" i="6"/>
  <c r="F11" i="6" s="1"/>
  <c r="K11" i="6" s="1"/>
  <c r="E10" i="6"/>
  <c r="J10" i="6" s="1"/>
  <c r="E9" i="6"/>
  <c r="F9" i="6" s="1"/>
  <c r="K9" i="6" s="1"/>
  <c r="E8" i="6"/>
  <c r="F8" i="6" s="1"/>
  <c r="K8" i="6" s="1"/>
  <c r="E7" i="6"/>
  <c r="F7" i="6" s="1"/>
  <c r="K7" i="6" s="1"/>
  <c r="E6" i="6"/>
  <c r="F6" i="6" s="1"/>
  <c r="K6" i="6" s="1"/>
  <c r="E5" i="6"/>
  <c r="J5" i="6" s="1"/>
  <c r="E4" i="6"/>
  <c r="F4" i="6" s="1"/>
  <c r="K4" i="6" s="1"/>
  <c r="E3" i="6"/>
  <c r="F3" i="6" s="1"/>
  <c r="K3" i="6" s="1"/>
  <c r="E2" i="6"/>
  <c r="F2" i="6" s="1"/>
  <c r="K2" i="6" s="1"/>
  <c r="M32" i="1"/>
  <c r="M38" i="1"/>
  <c r="M36" i="1"/>
  <c r="M34" i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7" i="5"/>
  <c r="J7" i="5" s="1"/>
  <c r="E6" i="5"/>
  <c r="J6" i="5" s="1"/>
  <c r="E5" i="5"/>
  <c r="J5" i="5" s="1"/>
  <c r="E4" i="5"/>
  <c r="F4" i="5" s="1"/>
  <c r="K4" i="5" s="1"/>
  <c r="E3" i="5"/>
  <c r="F3" i="5" s="1"/>
  <c r="K3" i="5" s="1"/>
  <c r="E2" i="5"/>
  <c r="J2" i="5" s="1"/>
  <c r="J2" i="4"/>
  <c r="E7" i="4"/>
  <c r="F7" i="4" s="1"/>
  <c r="K7" i="4" s="1"/>
  <c r="E6" i="4"/>
  <c r="J6" i="4" s="1"/>
  <c r="E5" i="4"/>
  <c r="F5" i="4" s="1"/>
  <c r="K5" i="4" s="1"/>
  <c r="E4" i="4"/>
  <c r="F4" i="4" s="1"/>
  <c r="K4" i="4" s="1"/>
  <c r="E3" i="4"/>
  <c r="F3" i="4" s="1"/>
  <c r="K3" i="4" s="1"/>
  <c r="E2" i="4"/>
  <c r="F2" i="4" s="1"/>
  <c r="K2" i="4" s="1"/>
  <c r="M21" i="3"/>
  <c r="M19" i="3"/>
  <c r="M17" i="3"/>
  <c r="E18" i="3"/>
  <c r="E19" i="3"/>
  <c r="E20" i="3"/>
  <c r="E21" i="3"/>
  <c r="E22" i="3"/>
  <c r="E17" i="3"/>
  <c r="F17" i="3"/>
  <c r="F18" i="3"/>
  <c r="F19" i="3"/>
  <c r="F20" i="3"/>
  <c r="F21" i="3"/>
  <c r="F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M8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37" i="1"/>
  <c r="M28" i="1"/>
  <c r="M26" i="1"/>
  <c r="M30" i="1"/>
  <c r="M24" i="1"/>
  <c r="M22" i="1"/>
  <c r="M20" i="1"/>
  <c r="M18" i="1"/>
  <c r="M16" i="1"/>
  <c r="M14" i="1"/>
  <c r="M12" i="1"/>
  <c r="M10" i="1"/>
  <c r="M8" i="1"/>
  <c r="M6" i="1"/>
  <c r="M4" i="1"/>
  <c r="M2" i="1"/>
  <c r="E25" i="1"/>
  <c r="E24" i="1"/>
  <c r="F24" i="1" s="1"/>
  <c r="E23" i="1"/>
  <c r="E22" i="1"/>
  <c r="F22" i="1" s="1"/>
  <c r="E21" i="1"/>
  <c r="F21" i="1" s="1"/>
  <c r="E3" i="1"/>
  <c r="F3" i="1" s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" i="1"/>
  <c r="I10" i="8" l="1"/>
  <c r="I18" i="8"/>
  <c r="I12" i="7"/>
  <c r="I20" i="7"/>
  <c r="I30" i="7"/>
  <c r="I8" i="7"/>
  <c r="I16" i="7"/>
  <c r="I24" i="7"/>
  <c r="I32" i="7"/>
  <c r="I10" i="7"/>
  <c r="I18" i="7"/>
  <c r="I26" i="7"/>
  <c r="J2" i="6"/>
  <c r="I22" i="10"/>
  <c r="I20" i="10"/>
  <c r="I14" i="10"/>
  <c r="I12" i="10"/>
  <c r="I6" i="10"/>
  <c r="I4" i="10"/>
  <c r="G8" i="10"/>
  <c r="I8" i="10" s="1"/>
  <c r="G16" i="10"/>
  <c r="I16" i="10" s="1"/>
  <c r="G10" i="10"/>
  <c r="I10" i="10" s="1"/>
  <c r="G18" i="10"/>
  <c r="I18" i="10" s="1"/>
  <c r="I6" i="9"/>
  <c r="I8" i="9"/>
  <c r="I4" i="9"/>
  <c r="I4" i="8"/>
  <c r="I20" i="8"/>
  <c r="I12" i="8"/>
  <c r="G6" i="8"/>
  <c r="I6" i="8" s="1"/>
  <c r="G22" i="8"/>
  <c r="I22" i="8" s="1"/>
  <c r="G8" i="8"/>
  <c r="I8" i="8" s="1"/>
  <c r="I14" i="8"/>
  <c r="G16" i="8"/>
  <c r="I16" i="8" s="1"/>
  <c r="I40" i="7"/>
  <c r="I36" i="7"/>
  <c r="I34" i="7"/>
  <c r="J21" i="6"/>
  <c r="J18" i="6"/>
  <c r="M18" i="6" s="1"/>
  <c r="J16" i="6"/>
  <c r="J11" i="6"/>
  <c r="F10" i="6"/>
  <c r="K10" i="6" s="1"/>
  <c r="J8" i="6"/>
  <c r="M8" i="6" s="1"/>
  <c r="J20" i="6"/>
  <c r="M20" i="6" s="1"/>
  <c r="J19" i="6"/>
  <c r="J17" i="6"/>
  <c r="J15" i="6"/>
  <c r="J14" i="6"/>
  <c r="M14" i="6" s="1"/>
  <c r="J13" i="6"/>
  <c r="J12" i="6"/>
  <c r="M12" i="6" s="1"/>
  <c r="M10" i="6"/>
  <c r="J9" i="6"/>
  <c r="J7" i="6"/>
  <c r="J6" i="6"/>
  <c r="M6" i="6" s="1"/>
  <c r="F5" i="6"/>
  <c r="K5" i="6" s="1"/>
  <c r="J4" i="6"/>
  <c r="J3" i="6"/>
  <c r="M2" i="6"/>
  <c r="M16" i="6"/>
  <c r="F6" i="5"/>
  <c r="K6" i="5" s="1"/>
  <c r="J3" i="5"/>
  <c r="F5" i="5"/>
  <c r="K5" i="5" s="1"/>
  <c r="J4" i="5"/>
  <c r="M4" i="5" s="1"/>
  <c r="F7" i="5"/>
  <c r="K7" i="5" s="1"/>
  <c r="F2" i="5"/>
  <c r="K2" i="5" s="1"/>
  <c r="M2" i="5" s="1"/>
  <c r="J5" i="4"/>
  <c r="J4" i="4"/>
  <c r="M2" i="4"/>
  <c r="J7" i="4"/>
  <c r="F6" i="4"/>
  <c r="K6" i="4" s="1"/>
  <c r="M6" i="4" s="1"/>
  <c r="M4" i="4"/>
  <c r="J3" i="4"/>
  <c r="M10" i="3"/>
  <c r="M6" i="3"/>
  <c r="M14" i="3"/>
  <c r="M2" i="3"/>
  <c r="M4" i="3"/>
  <c r="M12" i="3"/>
  <c r="M4" i="6" l="1"/>
  <c r="M6" i="5"/>
</calcChain>
</file>

<file path=xl/sharedStrings.xml><?xml version="1.0" encoding="utf-8"?>
<sst xmlns="http://schemas.openxmlformats.org/spreadsheetml/2006/main" count="213" uniqueCount="36">
  <si>
    <t>a</t>
  </si>
  <si>
    <t>b</t>
  </si>
  <si>
    <t>total</t>
  </si>
  <si>
    <t>Value</t>
  </si>
  <si>
    <t>S.No.</t>
  </si>
  <si>
    <t>Common</t>
  </si>
  <si>
    <t>H(O/A)</t>
  </si>
  <si>
    <t>Output</t>
  </si>
  <si>
    <t>Attribute 0</t>
  </si>
  <si>
    <t>Attribute 1</t>
  </si>
  <si>
    <t>Attribute 2</t>
  </si>
  <si>
    <t>Attribute 3</t>
  </si>
  <si>
    <t>Attribute 4</t>
  </si>
  <si>
    <t>BLUE</t>
  </si>
  <si>
    <t>SMALL</t>
  </si>
  <si>
    <t>LOW</t>
  </si>
  <si>
    <t>COOL</t>
  </si>
  <si>
    <t>F</t>
  </si>
  <si>
    <t>LARGE</t>
  </si>
  <si>
    <t>HIGH</t>
  </si>
  <si>
    <t>HOT</t>
  </si>
  <si>
    <t>T</t>
  </si>
  <si>
    <t>RED</t>
  </si>
  <si>
    <t>To root further</t>
  </si>
  <si>
    <t>11 as a place value in Attribute 0</t>
  </si>
  <si>
    <t>&lt; 25 Attribute A is selected (left value from the table)</t>
  </si>
  <si>
    <t>sum</t>
  </si>
  <si>
    <t>Attribute D as the root</t>
  </si>
  <si>
    <t>Feature A</t>
  </si>
  <si>
    <t>Feature B</t>
  </si>
  <si>
    <t>Feature C</t>
  </si>
  <si>
    <t>Feature D</t>
  </si>
  <si>
    <t>Feature E</t>
  </si>
  <si>
    <t>split at 11 as attribute A</t>
  </si>
  <si>
    <t>Red and Blue as attribute B</t>
  </si>
  <si>
    <t>Split 25 on Attribute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</si>
</sst>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ill="1"/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3" borderId="5" xfId="0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0" xfId="0" applyFill="1"/>
    <xf numFmtId="165" fontId="0" fillId="3" borderId="0" xfId="0" applyNumberFormat="1" applyFill="1"/>
    <xf numFmtId="0" fontId="0" fillId="0" borderId="1" xfId="0" applyFill="1" applyBorder="1"/>
    <xf numFmtId="165" fontId="0" fillId="0" borderId="1" xfId="0" applyNumberFormat="1" applyBorder="1"/>
    <xf numFmtId="165" fontId="0" fillId="0" borderId="1" xfId="0" applyNumberFormat="1" applyFill="1" applyBorder="1"/>
    <xf numFmtId="165" fontId="2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0" fillId="0" borderId="4" xfId="0" applyBorder="1"/>
    <xf numFmtId="0" fontId="0" fillId="0" borderId="9" xfId="0" applyFill="1" applyBorder="1"/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805B-719D-4E51-BB03-C579698021B1}">
  <dimension ref="A1:F29"/>
  <sheetViews>
    <sheetView workbookViewId="0">
      <selection activeCell="J13" sqref="J13"/>
    </sheetView>
  </sheetViews>
  <sheetFormatPr defaultRowHeight="14.4" x14ac:dyDescent="0.3"/>
  <cols>
    <col min="1" max="5" width="9.6640625" bestFit="1" customWidth="1"/>
    <col min="6" max="6" width="6.6640625" bestFit="1" customWidth="1"/>
  </cols>
  <sheetData>
    <row r="1" spans="1:6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2" spans="1:6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7</v>
      </c>
    </row>
    <row r="3" spans="1:6" x14ac:dyDescent="0.3">
      <c r="A3">
        <v>7</v>
      </c>
      <c r="B3" t="s">
        <v>13</v>
      </c>
      <c r="C3" t="s">
        <v>18</v>
      </c>
      <c r="D3" t="s">
        <v>19</v>
      </c>
      <c r="E3" t="s">
        <v>16</v>
      </c>
      <c r="F3" t="s">
        <v>17</v>
      </c>
    </row>
    <row r="4" spans="1:6" x14ac:dyDescent="0.3">
      <c r="A4">
        <v>10</v>
      </c>
      <c r="B4" t="s">
        <v>22</v>
      </c>
      <c r="C4" t="s">
        <v>14</v>
      </c>
      <c r="D4" t="s">
        <v>19</v>
      </c>
      <c r="E4" t="s">
        <v>16</v>
      </c>
      <c r="F4" t="s">
        <v>21</v>
      </c>
    </row>
    <row r="5" spans="1:6" x14ac:dyDescent="0.3">
      <c r="A5">
        <v>17</v>
      </c>
      <c r="B5" t="s">
        <v>13</v>
      </c>
      <c r="C5" t="s">
        <v>18</v>
      </c>
      <c r="D5" t="s">
        <v>19</v>
      </c>
      <c r="E5" t="s">
        <v>16</v>
      </c>
      <c r="F5" t="s">
        <v>17</v>
      </c>
    </row>
    <row r="6" spans="1:6" x14ac:dyDescent="0.3">
      <c r="A6">
        <v>25</v>
      </c>
      <c r="B6" t="s">
        <v>22</v>
      </c>
      <c r="C6" t="s">
        <v>14</v>
      </c>
      <c r="D6" t="s">
        <v>19</v>
      </c>
      <c r="E6" t="s">
        <v>20</v>
      </c>
      <c r="F6" t="s">
        <v>21</v>
      </c>
    </row>
    <row r="7" spans="1:6" x14ac:dyDescent="0.3">
      <c r="A7">
        <v>27</v>
      </c>
      <c r="B7" t="s">
        <v>13</v>
      </c>
      <c r="C7" t="s">
        <v>18</v>
      </c>
      <c r="D7" t="s">
        <v>19</v>
      </c>
      <c r="E7" t="s">
        <v>20</v>
      </c>
      <c r="F7" t="s">
        <v>21</v>
      </c>
    </row>
    <row r="8" spans="1:6" x14ac:dyDescent="0.3">
      <c r="A8">
        <v>29</v>
      </c>
      <c r="B8" t="s">
        <v>13</v>
      </c>
      <c r="C8" t="s">
        <v>14</v>
      </c>
      <c r="D8" t="s">
        <v>19</v>
      </c>
      <c r="E8" t="s">
        <v>20</v>
      </c>
      <c r="F8" t="s">
        <v>21</v>
      </c>
    </row>
    <row r="9" spans="1:6" x14ac:dyDescent="0.3">
      <c r="A9">
        <v>34</v>
      </c>
      <c r="B9" t="s">
        <v>13</v>
      </c>
      <c r="C9" t="s">
        <v>18</v>
      </c>
      <c r="D9" t="s">
        <v>19</v>
      </c>
      <c r="E9" t="s">
        <v>20</v>
      </c>
      <c r="F9" t="s">
        <v>21</v>
      </c>
    </row>
    <row r="10" spans="1:6" x14ac:dyDescent="0.3">
      <c r="A10">
        <v>36</v>
      </c>
      <c r="B10" t="s">
        <v>22</v>
      </c>
      <c r="C10" t="s">
        <v>18</v>
      </c>
      <c r="D10" t="s">
        <v>19</v>
      </c>
      <c r="E10" t="s">
        <v>20</v>
      </c>
      <c r="F10" t="s">
        <v>21</v>
      </c>
    </row>
    <row r="11" spans="1:6" x14ac:dyDescent="0.3">
      <c r="A11">
        <v>2</v>
      </c>
      <c r="B11" t="s">
        <v>22</v>
      </c>
      <c r="C11" t="s">
        <v>18</v>
      </c>
      <c r="D11" t="s">
        <v>15</v>
      </c>
      <c r="E11" t="s">
        <v>16</v>
      </c>
      <c r="F11" t="s">
        <v>17</v>
      </c>
    </row>
    <row r="12" spans="1:6" x14ac:dyDescent="0.3">
      <c r="A12">
        <v>3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</row>
    <row r="13" spans="1:6" x14ac:dyDescent="0.3">
      <c r="A13">
        <v>6</v>
      </c>
      <c r="B13" t="s">
        <v>22</v>
      </c>
      <c r="C13" t="s">
        <v>14</v>
      </c>
      <c r="D13" t="s">
        <v>15</v>
      </c>
      <c r="E13" t="s">
        <v>16</v>
      </c>
      <c r="F13" t="s">
        <v>21</v>
      </c>
    </row>
    <row r="14" spans="1:6" x14ac:dyDescent="0.3">
      <c r="A14">
        <v>11</v>
      </c>
      <c r="B14" t="s">
        <v>22</v>
      </c>
      <c r="C14" t="s">
        <v>14</v>
      </c>
      <c r="D14" t="s">
        <v>15</v>
      </c>
      <c r="E14" t="s">
        <v>16</v>
      </c>
      <c r="F14" t="s">
        <v>17</v>
      </c>
    </row>
    <row r="15" spans="1:6" x14ac:dyDescent="0.3">
      <c r="A15">
        <v>16</v>
      </c>
      <c r="B15" t="s">
        <v>13</v>
      </c>
      <c r="C15" t="s">
        <v>18</v>
      </c>
      <c r="D15" t="s">
        <v>15</v>
      </c>
      <c r="E15" t="s">
        <v>16</v>
      </c>
      <c r="F15" t="s">
        <v>17</v>
      </c>
    </row>
    <row r="16" spans="1:6" x14ac:dyDescent="0.3">
      <c r="A16">
        <v>33</v>
      </c>
      <c r="B16" t="s">
        <v>13</v>
      </c>
      <c r="C16" t="s">
        <v>14</v>
      </c>
      <c r="D16" t="s">
        <v>15</v>
      </c>
      <c r="E16" t="s">
        <v>20</v>
      </c>
      <c r="F16" t="s">
        <v>17</v>
      </c>
    </row>
    <row r="17" spans="1:6" x14ac:dyDescent="0.3">
      <c r="A17">
        <v>45</v>
      </c>
      <c r="B17" t="s">
        <v>22</v>
      </c>
      <c r="C17" t="s">
        <v>14</v>
      </c>
      <c r="D17" t="s">
        <v>15</v>
      </c>
      <c r="E17" t="s">
        <v>20</v>
      </c>
      <c r="F17" t="s">
        <v>17</v>
      </c>
    </row>
    <row r="18" spans="1:6" x14ac:dyDescent="0.3">
      <c r="A18">
        <v>50</v>
      </c>
      <c r="B18" t="s">
        <v>22</v>
      </c>
      <c r="C18" t="s">
        <v>18</v>
      </c>
      <c r="D18" t="s">
        <v>15</v>
      </c>
      <c r="E18" t="s">
        <v>20</v>
      </c>
      <c r="F18" t="s">
        <v>17</v>
      </c>
    </row>
    <row r="22" spans="1:6" x14ac:dyDescent="0.3">
      <c r="A22">
        <v>16</v>
      </c>
      <c r="B22" t="s">
        <v>13</v>
      </c>
      <c r="C22" t="s">
        <v>18</v>
      </c>
      <c r="D22" t="s">
        <v>15</v>
      </c>
      <c r="E22" t="s">
        <v>16</v>
      </c>
      <c r="F22" t="s">
        <v>17</v>
      </c>
    </row>
    <row r="23" spans="1:6" x14ac:dyDescent="0.3">
      <c r="A23">
        <v>2</v>
      </c>
      <c r="B23" t="s">
        <v>22</v>
      </c>
      <c r="C23" t="s">
        <v>18</v>
      </c>
      <c r="D23" t="s">
        <v>15</v>
      </c>
      <c r="E23" t="s">
        <v>16</v>
      </c>
      <c r="F23" t="s">
        <v>17</v>
      </c>
    </row>
    <row r="24" spans="1:6" x14ac:dyDescent="0.3">
      <c r="A24">
        <v>50</v>
      </c>
      <c r="B24" t="s">
        <v>22</v>
      </c>
      <c r="C24" t="s">
        <v>18</v>
      </c>
      <c r="D24" t="s">
        <v>15</v>
      </c>
      <c r="E24" t="s">
        <v>20</v>
      </c>
      <c r="F24" t="s">
        <v>17</v>
      </c>
    </row>
    <row r="25" spans="1:6" x14ac:dyDescent="0.3">
      <c r="A25">
        <v>3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</row>
    <row r="26" spans="1:6" x14ac:dyDescent="0.3">
      <c r="A26">
        <v>33</v>
      </c>
      <c r="B26" t="s">
        <v>13</v>
      </c>
      <c r="C26" t="s">
        <v>14</v>
      </c>
      <c r="D26" t="s">
        <v>15</v>
      </c>
      <c r="E26" t="s">
        <v>20</v>
      </c>
      <c r="F26" t="s">
        <v>17</v>
      </c>
    </row>
    <row r="27" spans="1:6" x14ac:dyDescent="0.3">
      <c r="A27">
        <v>6</v>
      </c>
      <c r="B27" t="s">
        <v>22</v>
      </c>
      <c r="C27" t="s">
        <v>14</v>
      </c>
      <c r="D27" t="s">
        <v>15</v>
      </c>
      <c r="E27" t="s">
        <v>16</v>
      </c>
      <c r="F27" t="s">
        <v>21</v>
      </c>
    </row>
    <row r="28" spans="1:6" x14ac:dyDescent="0.3">
      <c r="A28">
        <v>11</v>
      </c>
      <c r="B28" t="s">
        <v>22</v>
      </c>
      <c r="C28" t="s">
        <v>14</v>
      </c>
      <c r="D28" t="s">
        <v>15</v>
      </c>
      <c r="E28" t="s">
        <v>16</v>
      </c>
      <c r="F28" t="s">
        <v>17</v>
      </c>
    </row>
    <row r="29" spans="1:6" x14ac:dyDescent="0.3">
      <c r="A29">
        <v>45</v>
      </c>
      <c r="B29" t="s">
        <v>22</v>
      </c>
      <c r="C29" t="s">
        <v>14</v>
      </c>
      <c r="D29" t="s">
        <v>15</v>
      </c>
      <c r="E29" t="s">
        <v>20</v>
      </c>
      <c r="F29" t="s">
        <v>17</v>
      </c>
    </row>
  </sheetData>
  <sortState ref="A22:F29">
    <sortCondition ref="C2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EB28-5F28-42D1-B6AD-05EB09017EE4}">
  <dimension ref="C3:J9"/>
  <sheetViews>
    <sheetView tabSelected="1" workbookViewId="0">
      <selection activeCell="S10" sqref="S10"/>
    </sheetView>
  </sheetViews>
  <sheetFormatPr defaultRowHeight="14.4" x14ac:dyDescent="0.3"/>
  <sheetData>
    <row r="3" spans="3:10" x14ac:dyDescent="0.3">
      <c r="C3" s="1" t="s">
        <v>4</v>
      </c>
      <c r="D3" s="1" t="s">
        <v>0</v>
      </c>
      <c r="E3" s="1" t="s">
        <v>1</v>
      </c>
      <c r="F3" s="1" t="s">
        <v>26</v>
      </c>
      <c r="G3" s="1" t="s">
        <v>3</v>
      </c>
      <c r="H3" s="36" t="s">
        <v>5</v>
      </c>
    </row>
    <row r="4" spans="3:10" x14ac:dyDescent="0.3">
      <c r="C4" s="1">
        <v>1</v>
      </c>
      <c r="D4" s="1">
        <v>1</v>
      </c>
      <c r="E4" s="1">
        <v>1</v>
      </c>
      <c r="F4" s="1">
        <f>D4+E4</f>
        <v>2</v>
      </c>
      <c r="G4" s="29">
        <f>IFERROR(1-(D4/F4)^2-(E4/F4)^2,0)</f>
        <v>0.5</v>
      </c>
      <c r="H4" s="36">
        <v>3</v>
      </c>
      <c r="I4" s="4">
        <f>IFERROR((F4/H4)*G4+G5*(F5/H4),0)</f>
        <v>0.33333333333333331</v>
      </c>
      <c r="J4" s="38" t="s">
        <v>34</v>
      </c>
    </row>
    <row r="5" spans="3:10" x14ac:dyDescent="0.3">
      <c r="C5" s="1">
        <v>2</v>
      </c>
      <c r="D5" s="1">
        <v>0</v>
      </c>
      <c r="E5" s="1">
        <v>1</v>
      </c>
      <c r="F5" s="1">
        <f t="shared" ref="F5:F9" si="0">D5+E5</f>
        <v>1</v>
      </c>
      <c r="G5" s="29">
        <f t="shared" ref="G5:G9" si="1">IFERROR(1-(D5/F5)^2-(E5/F5)^2,0)</f>
        <v>0</v>
      </c>
      <c r="H5" s="36">
        <v>3</v>
      </c>
      <c r="I5" s="4"/>
    </row>
    <row r="6" spans="3:10" x14ac:dyDescent="0.3">
      <c r="C6" s="1">
        <v>3</v>
      </c>
      <c r="D6" s="1">
        <v>1</v>
      </c>
      <c r="E6" s="1">
        <v>1</v>
      </c>
      <c r="F6" s="1">
        <f t="shared" si="0"/>
        <v>2</v>
      </c>
      <c r="G6" s="29">
        <f t="shared" si="1"/>
        <v>0.5</v>
      </c>
      <c r="H6" s="36">
        <v>3</v>
      </c>
      <c r="I6" s="4">
        <f>IFERROR((F6/H6)*G6+G7*(F7/H6),0)</f>
        <v>0.33333333333333331</v>
      </c>
    </row>
    <row r="7" spans="3:10" x14ac:dyDescent="0.3">
      <c r="C7" s="1">
        <v>4</v>
      </c>
      <c r="D7" s="1">
        <v>0</v>
      </c>
      <c r="E7" s="1">
        <v>1</v>
      </c>
      <c r="F7" s="1">
        <f t="shared" si="0"/>
        <v>1</v>
      </c>
      <c r="G7" s="29">
        <f t="shared" si="1"/>
        <v>0</v>
      </c>
      <c r="H7" s="36">
        <v>3</v>
      </c>
      <c r="I7" s="4"/>
    </row>
    <row r="8" spans="3:10" x14ac:dyDescent="0.3">
      <c r="C8" s="1">
        <v>5</v>
      </c>
      <c r="D8" s="1">
        <v>1</v>
      </c>
      <c r="E8" s="1">
        <v>2</v>
      </c>
      <c r="F8" s="1">
        <f t="shared" si="0"/>
        <v>3</v>
      </c>
      <c r="G8" s="29">
        <f t="shared" si="1"/>
        <v>0.44444444444444442</v>
      </c>
      <c r="H8" s="36">
        <v>3</v>
      </c>
      <c r="I8" s="4">
        <f>IFERROR((F8/H8)*G8+G9*(F9/H8),0)</f>
        <v>0.44444444444444442</v>
      </c>
    </row>
    <row r="9" spans="3:10" x14ac:dyDescent="0.3">
      <c r="C9" s="1">
        <v>6</v>
      </c>
      <c r="D9" s="1">
        <v>0</v>
      </c>
      <c r="E9" s="1">
        <v>0</v>
      </c>
      <c r="F9" s="1">
        <f t="shared" si="0"/>
        <v>0</v>
      </c>
      <c r="G9" s="29">
        <f t="shared" si="1"/>
        <v>0</v>
      </c>
      <c r="H9" s="36">
        <v>3</v>
      </c>
      <c r="I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5168-3FAF-45CD-90C5-47148940793A}">
  <dimension ref="B1:N39"/>
  <sheetViews>
    <sheetView topLeftCell="A19" workbookViewId="0">
      <selection activeCell="H34" sqref="H34"/>
    </sheetView>
  </sheetViews>
  <sheetFormatPr defaultRowHeight="14.4" x14ac:dyDescent="0.3"/>
  <sheetData>
    <row r="1" spans="2:13" ht="15" thickBot="1" x14ac:dyDescent="0.35">
      <c r="B1" t="s">
        <v>4</v>
      </c>
      <c r="C1" t="s">
        <v>0</v>
      </c>
      <c r="D1" t="s">
        <v>1</v>
      </c>
      <c r="E1" t="s">
        <v>2</v>
      </c>
      <c r="F1" t="s">
        <v>3</v>
      </c>
      <c r="I1" s="1" t="s">
        <v>4</v>
      </c>
      <c r="J1" s="9" t="s">
        <v>2</v>
      </c>
      <c r="K1" s="9" t="s">
        <v>3</v>
      </c>
      <c r="L1" s="6" t="s">
        <v>5</v>
      </c>
      <c r="M1" s="6" t="s">
        <v>6</v>
      </c>
    </row>
    <row r="2" spans="2:13" x14ac:dyDescent="0.3">
      <c r="B2">
        <v>1</v>
      </c>
      <c r="C2" s="1">
        <v>0</v>
      </c>
      <c r="D2" s="1">
        <v>1</v>
      </c>
      <c r="E2" s="2">
        <f>C2+D2</f>
        <v>1</v>
      </c>
      <c r="F2" s="4">
        <v>0</v>
      </c>
      <c r="G2" s="5"/>
      <c r="I2" s="7">
        <v>1</v>
      </c>
      <c r="J2" s="10">
        <v>1</v>
      </c>
      <c r="K2" s="14">
        <v>0</v>
      </c>
      <c r="L2" s="8">
        <v>16</v>
      </c>
      <c r="M2" s="18">
        <f>(J2/L2)*K2+(L2-J2)/L2*K3</f>
        <v>0.93449215498278426</v>
      </c>
    </row>
    <row r="3" spans="2:13" ht="15" thickBot="1" x14ac:dyDescent="0.35">
      <c r="B3">
        <v>2</v>
      </c>
      <c r="C3">
        <v>7</v>
      </c>
      <c r="D3">
        <v>8</v>
      </c>
      <c r="E3" s="2">
        <f t="shared" ref="E3:E24" si="0">C3+D3</f>
        <v>15</v>
      </c>
      <c r="F3" s="4">
        <f t="shared" ref="F3:F24" si="1">-((C3/E3)*LOG(C3/E3,2)+(D3/E3)*LOG(D3/E3,2))</f>
        <v>0.99679163198163656</v>
      </c>
      <c r="I3" s="7">
        <v>2</v>
      </c>
      <c r="J3" s="11">
        <v>15</v>
      </c>
      <c r="K3" s="15">
        <v>0.99679163198163656</v>
      </c>
      <c r="L3" s="8">
        <v>16</v>
      </c>
      <c r="M3" s="18"/>
    </row>
    <row r="4" spans="2:13" x14ac:dyDescent="0.3">
      <c r="B4">
        <v>3</v>
      </c>
      <c r="C4">
        <v>0</v>
      </c>
      <c r="D4">
        <v>2</v>
      </c>
      <c r="E4" s="2">
        <f t="shared" si="0"/>
        <v>2</v>
      </c>
      <c r="F4" s="4">
        <v>0</v>
      </c>
      <c r="I4" s="1">
        <v>3</v>
      </c>
      <c r="J4" s="12">
        <v>2</v>
      </c>
      <c r="K4" s="16">
        <v>0</v>
      </c>
      <c r="L4" s="6">
        <v>16</v>
      </c>
      <c r="M4" s="18">
        <f>(J4/L4)*K4+(L4-J4)/L4*K5</f>
        <v>0.875</v>
      </c>
    </row>
    <row r="5" spans="2:13" ht="15" thickBot="1" x14ac:dyDescent="0.35">
      <c r="B5">
        <v>4</v>
      </c>
      <c r="C5">
        <v>1</v>
      </c>
      <c r="D5">
        <v>2</v>
      </c>
      <c r="E5" s="2">
        <f t="shared" si="0"/>
        <v>3</v>
      </c>
      <c r="F5" s="4">
        <f t="shared" si="1"/>
        <v>0.91829583405448956</v>
      </c>
      <c r="I5" s="7">
        <v>4</v>
      </c>
      <c r="J5" s="13"/>
      <c r="K5" s="17">
        <v>1</v>
      </c>
      <c r="L5" s="6">
        <v>16</v>
      </c>
      <c r="M5" s="18"/>
    </row>
    <row r="6" spans="2:13" x14ac:dyDescent="0.3">
      <c r="B6">
        <v>5</v>
      </c>
      <c r="C6">
        <v>6</v>
      </c>
      <c r="D6">
        <v>7</v>
      </c>
      <c r="E6" s="2">
        <f t="shared" si="0"/>
        <v>13</v>
      </c>
      <c r="F6" s="4">
        <f t="shared" si="1"/>
        <v>0.99572745208492563</v>
      </c>
      <c r="I6" s="7">
        <v>5</v>
      </c>
      <c r="J6" s="10">
        <v>3</v>
      </c>
      <c r="K6" s="14">
        <v>0.91829583405448956</v>
      </c>
      <c r="L6" s="6">
        <v>16</v>
      </c>
      <c r="M6" s="18">
        <f>(J6/L6)*K6+(L6-J6)/L6*K7</f>
        <v>0.98120902370421881</v>
      </c>
    </row>
    <row r="7" spans="2:13" ht="15" thickBot="1" x14ac:dyDescent="0.35">
      <c r="B7">
        <v>6</v>
      </c>
      <c r="C7">
        <v>1</v>
      </c>
      <c r="D7">
        <v>3</v>
      </c>
      <c r="E7" s="2">
        <f t="shared" si="0"/>
        <v>4</v>
      </c>
      <c r="F7" s="4">
        <f t="shared" si="1"/>
        <v>0.81127812445913283</v>
      </c>
      <c r="I7" s="1">
        <v>6</v>
      </c>
      <c r="J7" s="11">
        <v>13</v>
      </c>
      <c r="K7" s="15">
        <v>0.99572745208492563</v>
      </c>
      <c r="L7" s="6">
        <v>16</v>
      </c>
      <c r="M7" s="18"/>
    </row>
    <row r="8" spans="2:13" x14ac:dyDescent="0.3">
      <c r="B8">
        <v>7</v>
      </c>
      <c r="C8">
        <v>2</v>
      </c>
      <c r="D8">
        <v>3</v>
      </c>
      <c r="E8" s="2">
        <f t="shared" si="0"/>
        <v>5</v>
      </c>
      <c r="F8" s="4">
        <f t="shared" si="1"/>
        <v>0.97095059445466858</v>
      </c>
      <c r="I8" s="7">
        <v>7</v>
      </c>
      <c r="J8" s="12">
        <v>4</v>
      </c>
      <c r="K8" s="16">
        <v>0.81127812445913283</v>
      </c>
      <c r="L8" s="6">
        <v>16</v>
      </c>
      <c r="M8" s="18">
        <f>(J8/L8)*K8+(L8-J8)/L8*K9</f>
        <v>0.95281953111478324</v>
      </c>
    </row>
    <row r="9" spans="2:13" ht="15" thickBot="1" x14ac:dyDescent="0.35">
      <c r="B9">
        <v>8</v>
      </c>
      <c r="C9">
        <v>5</v>
      </c>
      <c r="D9">
        <v>6</v>
      </c>
      <c r="E9" s="2">
        <f t="shared" si="0"/>
        <v>11</v>
      </c>
      <c r="F9" s="4">
        <f t="shared" si="1"/>
        <v>0.99403021147695647</v>
      </c>
      <c r="I9" s="7">
        <v>8</v>
      </c>
      <c r="J9" s="13"/>
      <c r="K9" s="17">
        <v>1</v>
      </c>
      <c r="L9" s="6">
        <v>16</v>
      </c>
      <c r="M9" s="18"/>
    </row>
    <row r="10" spans="2:13" x14ac:dyDescent="0.3">
      <c r="B10">
        <v>9</v>
      </c>
      <c r="C10">
        <v>2</v>
      </c>
      <c r="D10">
        <v>4</v>
      </c>
      <c r="E10" s="2">
        <f t="shared" si="0"/>
        <v>6</v>
      </c>
      <c r="F10" s="4">
        <f t="shared" si="1"/>
        <v>0.91829583405448956</v>
      </c>
      <c r="I10" s="1">
        <v>9</v>
      </c>
      <c r="J10" s="10">
        <v>5</v>
      </c>
      <c r="K10" s="14">
        <v>0.97095059445466858</v>
      </c>
      <c r="L10" s="6">
        <v>16</v>
      </c>
      <c r="M10" s="18">
        <f>(J10/L10)*K10+(L10-J10)/L10*K11</f>
        <v>0.98681783115749155</v>
      </c>
    </row>
    <row r="11" spans="2:13" ht="15" thickBot="1" x14ac:dyDescent="0.35">
      <c r="B11">
        <v>10</v>
      </c>
      <c r="C11">
        <v>2</v>
      </c>
      <c r="D11">
        <v>5</v>
      </c>
      <c r="E11" s="2">
        <f t="shared" si="0"/>
        <v>7</v>
      </c>
      <c r="F11" s="4">
        <f t="shared" si="1"/>
        <v>0.863120568566631</v>
      </c>
      <c r="I11" s="7">
        <v>10</v>
      </c>
      <c r="J11" s="11">
        <v>11</v>
      </c>
      <c r="K11" s="15">
        <v>0.99403021147695647</v>
      </c>
      <c r="L11" s="6">
        <v>16</v>
      </c>
      <c r="M11" s="18"/>
    </row>
    <row r="12" spans="2:13" x14ac:dyDescent="0.3">
      <c r="B12">
        <v>11</v>
      </c>
      <c r="C12">
        <v>5</v>
      </c>
      <c r="D12">
        <v>4</v>
      </c>
      <c r="E12" s="2">
        <f t="shared" si="0"/>
        <v>9</v>
      </c>
      <c r="F12" s="4">
        <f t="shared" si="1"/>
        <v>0.99107605983822222</v>
      </c>
      <c r="I12" s="7">
        <v>11</v>
      </c>
      <c r="J12" s="12">
        <v>6</v>
      </c>
      <c r="K12" s="16">
        <v>0.91829583405448956</v>
      </c>
      <c r="L12" s="6">
        <v>16</v>
      </c>
      <c r="M12" s="18">
        <f>(J12/L12)*K12+(L12-J12)/L12*K13</f>
        <v>0.96936093777043353</v>
      </c>
    </row>
    <row r="13" spans="2:13" ht="15" thickBot="1" x14ac:dyDescent="0.35">
      <c r="B13">
        <v>12</v>
      </c>
      <c r="C13">
        <v>2</v>
      </c>
      <c r="D13">
        <v>6</v>
      </c>
      <c r="E13" s="2">
        <f t="shared" si="0"/>
        <v>8</v>
      </c>
      <c r="F13" s="4">
        <f t="shared" si="1"/>
        <v>0.81127812445913283</v>
      </c>
      <c r="I13" s="1">
        <v>12</v>
      </c>
      <c r="J13" s="13"/>
      <c r="K13" s="17">
        <v>1</v>
      </c>
      <c r="L13" s="6">
        <v>16</v>
      </c>
      <c r="M13" s="18"/>
    </row>
    <row r="14" spans="2:13" x14ac:dyDescent="0.3">
      <c r="B14">
        <v>13</v>
      </c>
      <c r="C14">
        <v>5</v>
      </c>
      <c r="D14">
        <v>3</v>
      </c>
      <c r="E14" s="2">
        <f t="shared" si="0"/>
        <v>8</v>
      </c>
      <c r="F14" s="4">
        <f t="shared" si="1"/>
        <v>0.95443400292496494</v>
      </c>
      <c r="I14" s="7">
        <v>13</v>
      </c>
      <c r="J14" s="10">
        <v>7</v>
      </c>
      <c r="K14" s="14">
        <v>0.863120568566631</v>
      </c>
      <c r="L14" s="6">
        <v>16</v>
      </c>
      <c r="M14" s="18">
        <f>(J14/L14)*K14+(L14-J14)/L14*K15</f>
        <v>0.93509553240690113</v>
      </c>
    </row>
    <row r="15" spans="2:13" ht="15" thickBot="1" x14ac:dyDescent="0.35">
      <c r="B15">
        <v>14</v>
      </c>
      <c r="C15">
        <v>3</v>
      </c>
      <c r="D15">
        <v>6</v>
      </c>
      <c r="E15" s="2">
        <f t="shared" si="0"/>
        <v>9</v>
      </c>
      <c r="F15" s="4">
        <f t="shared" si="1"/>
        <v>0.91829583405448956</v>
      </c>
      <c r="I15" s="7">
        <v>14</v>
      </c>
      <c r="J15" s="11">
        <v>9</v>
      </c>
      <c r="K15" s="15">
        <v>0.99107605983822222</v>
      </c>
      <c r="L15" s="6">
        <v>16</v>
      </c>
      <c r="M15" s="18"/>
    </row>
    <row r="16" spans="2:13" x14ac:dyDescent="0.3">
      <c r="B16">
        <v>15</v>
      </c>
      <c r="C16">
        <v>4</v>
      </c>
      <c r="D16">
        <v>3</v>
      </c>
      <c r="E16" s="2">
        <f t="shared" si="0"/>
        <v>7</v>
      </c>
      <c r="F16" s="4">
        <f t="shared" si="1"/>
        <v>0.98522813603425163</v>
      </c>
      <c r="I16" s="1">
        <v>15</v>
      </c>
      <c r="J16" s="10">
        <v>8</v>
      </c>
      <c r="K16" s="14">
        <v>0.81127812445913283</v>
      </c>
      <c r="L16" s="6">
        <v>16</v>
      </c>
      <c r="M16" s="18">
        <f>(J16/L16)*K16+(L16-J16)/L16*K17</f>
        <v>0.88285606369204883</v>
      </c>
    </row>
    <row r="17" spans="2:13" ht="15" thickBot="1" x14ac:dyDescent="0.35">
      <c r="B17">
        <v>16</v>
      </c>
      <c r="C17">
        <v>4</v>
      </c>
      <c r="D17">
        <v>6</v>
      </c>
      <c r="E17" s="2">
        <f t="shared" si="0"/>
        <v>10</v>
      </c>
      <c r="F17" s="4">
        <f t="shared" si="1"/>
        <v>0.97095059445466858</v>
      </c>
      <c r="I17" s="7">
        <v>16</v>
      </c>
      <c r="J17" s="11">
        <v>8</v>
      </c>
      <c r="K17" s="15">
        <v>0.95443400292496494</v>
      </c>
      <c r="L17" s="6">
        <v>16</v>
      </c>
      <c r="M17" s="18"/>
    </row>
    <row r="18" spans="2:13" x14ac:dyDescent="0.3">
      <c r="B18">
        <v>17</v>
      </c>
      <c r="C18">
        <v>5</v>
      </c>
      <c r="D18">
        <v>6</v>
      </c>
      <c r="E18" s="2">
        <f t="shared" si="0"/>
        <v>11</v>
      </c>
      <c r="F18" s="4">
        <f t="shared" si="1"/>
        <v>0.99403021147695647</v>
      </c>
      <c r="I18" s="7">
        <v>17</v>
      </c>
      <c r="J18" s="10">
        <v>9</v>
      </c>
      <c r="K18" s="14">
        <v>0.91829583405448956</v>
      </c>
      <c r="L18" s="6">
        <v>16</v>
      </c>
      <c r="M18" s="18">
        <f>(J18/L18)*K18+(L18-J18)/L18*K19</f>
        <v>0.94757871617063549</v>
      </c>
    </row>
    <row r="19" spans="2:13" ht="15" thickBot="1" x14ac:dyDescent="0.35">
      <c r="B19">
        <v>18</v>
      </c>
      <c r="C19">
        <v>2</v>
      </c>
      <c r="D19">
        <v>3</v>
      </c>
      <c r="E19" s="2">
        <f t="shared" si="0"/>
        <v>5</v>
      </c>
      <c r="F19" s="4">
        <f t="shared" si="1"/>
        <v>0.97095059445466858</v>
      </c>
      <c r="I19" s="1">
        <v>18</v>
      </c>
      <c r="J19" s="11">
        <v>7</v>
      </c>
      <c r="K19" s="15">
        <v>0.98522813603425163</v>
      </c>
      <c r="L19" s="6">
        <v>16</v>
      </c>
      <c r="M19" s="18"/>
    </row>
    <row r="20" spans="2:13" x14ac:dyDescent="0.3">
      <c r="B20">
        <v>19</v>
      </c>
      <c r="C20">
        <v>5</v>
      </c>
      <c r="D20">
        <v>7</v>
      </c>
      <c r="E20" s="2">
        <f t="shared" si="0"/>
        <v>12</v>
      </c>
      <c r="F20" s="4">
        <f t="shared" si="1"/>
        <v>0.97986875665115269</v>
      </c>
      <c r="I20" s="7">
        <v>19</v>
      </c>
      <c r="J20" s="12">
        <v>10</v>
      </c>
      <c r="K20" s="16">
        <v>0.97095059445466858</v>
      </c>
      <c r="L20" s="6">
        <v>16</v>
      </c>
      <c r="M20" s="18">
        <f>(J20/L20)*K20+(L20-J20)/L20*K21</f>
        <v>0.98184412153416789</v>
      </c>
    </row>
    <row r="21" spans="2:13" ht="15" thickBot="1" x14ac:dyDescent="0.35">
      <c r="B21">
        <v>20</v>
      </c>
      <c r="C21">
        <v>6</v>
      </c>
      <c r="D21">
        <v>7</v>
      </c>
      <c r="E21" s="2">
        <f t="shared" si="0"/>
        <v>13</v>
      </c>
      <c r="F21" s="4">
        <f t="shared" si="1"/>
        <v>0.99572745208492563</v>
      </c>
      <c r="I21" s="7">
        <v>20</v>
      </c>
      <c r="J21" s="13"/>
      <c r="K21" s="17">
        <v>1</v>
      </c>
      <c r="L21" s="6">
        <v>16</v>
      </c>
      <c r="M21" s="18"/>
    </row>
    <row r="22" spans="2:13" x14ac:dyDescent="0.3">
      <c r="B22">
        <v>21</v>
      </c>
      <c r="C22">
        <v>1</v>
      </c>
      <c r="D22">
        <v>2</v>
      </c>
      <c r="E22" s="2">
        <f t="shared" si="0"/>
        <v>3</v>
      </c>
      <c r="F22" s="4">
        <f t="shared" si="1"/>
        <v>0.91829583405448956</v>
      </c>
      <c r="I22" s="1">
        <v>21</v>
      </c>
      <c r="J22" s="10">
        <v>11</v>
      </c>
      <c r="K22" s="14">
        <v>0.99403021147695647</v>
      </c>
      <c r="L22" s="6">
        <v>16</v>
      </c>
      <c r="M22" s="18">
        <f>(J22/L22)*K22+(L22-J22)/L22*K23</f>
        <v>0.98681783115749155</v>
      </c>
    </row>
    <row r="23" spans="2:13" ht="15" thickBot="1" x14ac:dyDescent="0.35">
      <c r="B23">
        <v>22</v>
      </c>
      <c r="C23">
        <v>0</v>
      </c>
      <c r="D23">
        <v>2</v>
      </c>
      <c r="E23" s="2">
        <f t="shared" si="0"/>
        <v>2</v>
      </c>
      <c r="F23" s="4">
        <v>0</v>
      </c>
      <c r="I23" s="7">
        <v>22</v>
      </c>
      <c r="J23" s="11">
        <v>5</v>
      </c>
      <c r="K23" s="15">
        <v>0.97095059445466858</v>
      </c>
      <c r="L23" s="6">
        <v>16</v>
      </c>
      <c r="M23" s="18"/>
    </row>
    <row r="24" spans="2:13" x14ac:dyDescent="0.3">
      <c r="B24">
        <v>23</v>
      </c>
      <c r="C24">
        <v>7</v>
      </c>
      <c r="D24">
        <v>8</v>
      </c>
      <c r="E24" s="2">
        <f t="shared" si="0"/>
        <v>15</v>
      </c>
      <c r="F24" s="4">
        <f t="shared" si="1"/>
        <v>0.99679163198163656</v>
      </c>
      <c r="I24" s="7">
        <v>23</v>
      </c>
      <c r="J24" s="12">
        <v>12</v>
      </c>
      <c r="K24" s="16">
        <v>0.97986875665115269</v>
      </c>
      <c r="L24" s="6">
        <v>16</v>
      </c>
      <c r="M24" s="18">
        <f>(J24/L24)*K24+(L24-J24)/L24*K25</f>
        <v>0.98490156748836455</v>
      </c>
    </row>
    <row r="25" spans="2:13" ht="15" thickBot="1" x14ac:dyDescent="0.35">
      <c r="B25">
        <v>24</v>
      </c>
      <c r="C25">
        <v>0</v>
      </c>
      <c r="D25">
        <v>1</v>
      </c>
      <c r="E25" s="2">
        <f t="shared" ref="E25" si="2">C25+D25</f>
        <v>1</v>
      </c>
      <c r="F25" s="4">
        <v>0</v>
      </c>
      <c r="I25" s="1">
        <v>24</v>
      </c>
      <c r="J25" s="13"/>
      <c r="K25" s="17">
        <v>1</v>
      </c>
      <c r="L25" s="6">
        <v>16</v>
      </c>
      <c r="M25" s="18"/>
    </row>
    <row r="26" spans="2:13" x14ac:dyDescent="0.3">
      <c r="E26" s="2"/>
      <c r="F26" s="4"/>
      <c r="I26" s="7">
        <v>25</v>
      </c>
      <c r="J26" s="10">
        <v>13</v>
      </c>
      <c r="K26" s="14">
        <v>0.99572745208492563</v>
      </c>
      <c r="L26" s="6">
        <v>16</v>
      </c>
      <c r="M26" s="18">
        <f>(J26/L26)*K26+(L26-J26)/L26*K27</f>
        <v>0.98120902370421881</v>
      </c>
    </row>
    <row r="27" spans="2:13" ht="15" thickBot="1" x14ac:dyDescent="0.35">
      <c r="C27">
        <v>6</v>
      </c>
      <c r="D27">
        <v>2</v>
      </c>
      <c r="E27" s="2">
        <f t="shared" ref="E27:E34" si="3">C27+D27</f>
        <v>8</v>
      </c>
      <c r="F27" s="4">
        <f t="shared" ref="F27:F34" si="4">-((C27/E27)*LOG(C27/E27,2)+(D27/E27)*LOG(D27/E27,2))</f>
        <v>0.81127812445913283</v>
      </c>
      <c r="I27" s="7">
        <v>26</v>
      </c>
      <c r="J27" s="11">
        <v>3</v>
      </c>
      <c r="K27" s="15">
        <v>0.91829583405448956</v>
      </c>
      <c r="L27" s="6">
        <v>16</v>
      </c>
      <c r="M27" s="18"/>
    </row>
    <row r="28" spans="2:13" x14ac:dyDescent="0.3">
      <c r="C28">
        <v>3</v>
      </c>
      <c r="D28">
        <v>5</v>
      </c>
      <c r="E28" s="2">
        <f t="shared" si="3"/>
        <v>8</v>
      </c>
      <c r="F28" s="4">
        <f t="shared" si="4"/>
        <v>0.95443400292496494</v>
      </c>
      <c r="I28" s="1">
        <v>27</v>
      </c>
      <c r="J28" s="13">
        <v>14</v>
      </c>
      <c r="K28" s="17">
        <v>1</v>
      </c>
      <c r="L28" s="6">
        <v>16</v>
      </c>
      <c r="M28" s="18">
        <f>(J28/L28)*K28+(L28-J28)/L28*K29</f>
        <v>0.875</v>
      </c>
    </row>
    <row r="29" spans="2:13" ht="15" thickBot="1" x14ac:dyDescent="0.35">
      <c r="C29">
        <v>7</v>
      </c>
      <c r="D29">
        <v>1</v>
      </c>
      <c r="E29" s="2">
        <f t="shared" si="3"/>
        <v>8</v>
      </c>
      <c r="F29" s="4">
        <f t="shared" si="4"/>
        <v>0.5435644431995964</v>
      </c>
      <c r="I29" s="7">
        <v>28</v>
      </c>
      <c r="J29" s="12">
        <v>2</v>
      </c>
      <c r="K29" s="16">
        <v>0</v>
      </c>
      <c r="L29" s="6">
        <v>16</v>
      </c>
      <c r="M29" s="18"/>
    </row>
    <row r="30" spans="2:13" x14ac:dyDescent="0.3">
      <c r="C30">
        <v>2</v>
      </c>
      <c r="D30">
        <v>6</v>
      </c>
      <c r="E30" s="2">
        <f t="shared" si="3"/>
        <v>8</v>
      </c>
      <c r="F30" s="4">
        <f t="shared" si="4"/>
        <v>0.81127812445913283</v>
      </c>
      <c r="I30" s="7">
        <v>29</v>
      </c>
      <c r="J30" s="10">
        <v>15</v>
      </c>
      <c r="K30" s="14">
        <v>0.99679163198163656</v>
      </c>
      <c r="L30" s="6">
        <v>16</v>
      </c>
      <c r="M30" s="18">
        <f>(J30/L30)*K30+(L30-J30)/L30*K31</f>
        <v>0.93449215498278426</v>
      </c>
    </row>
    <row r="31" spans="2:13" ht="15" thickBot="1" x14ac:dyDescent="0.35">
      <c r="C31">
        <v>4</v>
      </c>
      <c r="D31">
        <v>4</v>
      </c>
      <c r="E31" s="2">
        <f t="shared" si="3"/>
        <v>8</v>
      </c>
      <c r="F31" s="4">
        <f t="shared" si="4"/>
        <v>1</v>
      </c>
      <c r="I31" s="1">
        <v>30</v>
      </c>
      <c r="J31" s="11">
        <v>1</v>
      </c>
      <c r="K31" s="15">
        <v>0</v>
      </c>
      <c r="L31" s="6">
        <v>16</v>
      </c>
      <c r="M31" s="18"/>
    </row>
    <row r="32" spans="2:13" x14ac:dyDescent="0.3">
      <c r="C32">
        <v>5</v>
      </c>
      <c r="D32">
        <v>3</v>
      </c>
      <c r="E32" s="2">
        <f t="shared" si="3"/>
        <v>8</v>
      </c>
      <c r="F32" s="4">
        <f t="shared" si="4"/>
        <v>0.95443400292496494</v>
      </c>
      <c r="J32">
        <v>8</v>
      </c>
      <c r="K32">
        <v>0.81127812445913283</v>
      </c>
      <c r="L32" s="6">
        <v>16</v>
      </c>
      <c r="M32" s="20">
        <f>(J32/L32)*K32+(L32-J32)/L32*K33</f>
        <v>0.88285606369204883</v>
      </c>
    </row>
    <row r="33" spans="2:14" x14ac:dyDescent="0.3">
      <c r="C33">
        <v>5</v>
      </c>
      <c r="D33">
        <v>3</v>
      </c>
      <c r="E33" s="2">
        <f t="shared" si="3"/>
        <v>8</v>
      </c>
      <c r="F33" s="4">
        <f t="shared" si="4"/>
        <v>0.95443400292496494</v>
      </c>
      <c r="J33">
        <v>8</v>
      </c>
      <c r="K33">
        <v>0.95443400292496494</v>
      </c>
      <c r="L33" s="6">
        <v>16</v>
      </c>
    </row>
    <row r="34" spans="2:14" x14ac:dyDescent="0.3">
      <c r="C34">
        <v>4</v>
      </c>
      <c r="D34">
        <v>4</v>
      </c>
      <c r="E34" s="2">
        <f t="shared" si="3"/>
        <v>8</v>
      </c>
      <c r="F34" s="4">
        <f t="shared" si="4"/>
        <v>1</v>
      </c>
      <c r="J34">
        <v>8</v>
      </c>
      <c r="K34">
        <v>0.5435644431995964</v>
      </c>
      <c r="L34" s="6">
        <v>16</v>
      </c>
      <c r="M34" s="20">
        <f>(J34/L34)*K34+(L34-J34)/L34*K35</f>
        <v>0.67742128382936462</v>
      </c>
      <c r="N34" t="s">
        <v>23</v>
      </c>
    </row>
    <row r="35" spans="2:14" x14ac:dyDescent="0.3">
      <c r="J35">
        <v>8</v>
      </c>
      <c r="K35">
        <v>0.81127812445913283</v>
      </c>
      <c r="L35" s="6">
        <v>16</v>
      </c>
    </row>
    <row r="36" spans="2:14" x14ac:dyDescent="0.3">
      <c r="J36">
        <v>8</v>
      </c>
      <c r="K36">
        <v>1</v>
      </c>
      <c r="L36" s="6">
        <v>16</v>
      </c>
      <c r="M36" s="20">
        <f>(J36/L36)*K36+(L36-J36)/L36*K37</f>
        <v>0.97721700146248247</v>
      </c>
    </row>
    <row r="37" spans="2:14" x14ac:dyDescent="0.3">
      <c r="B37" t="s">
        <v>7</v>
      </c>
      <c r="C37">
        <v>9</v>
      </c>
      <c r="D37">
        <v>7</v>
      </c>
      <c r="E37">
        <v>16</v>
      </c>
      <c r="F37" s="3">
        <f t="shared" ref="F37" si="5">-((C37/E37)*LOG(C37/E37,2)+(D37/E37)*LOG(D37/E37,2))</f>
        <v>0.98869940828849745</v>
      </c>
      <c r="J37">
        <v>8</v>
      </c>
      <c r="K37">
        <v>0.95443400292496494</v>
      </c>
      <c r="L37" s="6">
        <v>16</v>
      </c>
    </row>
    <row r="38" spans="2:14" x14ac:dyDescent="0.3">
      <c r="J38">
        <v>8</v>
      </c>
      <c r="K38">
        <v>0.95443400292496494</v>
      </c>
      <c r="L38" s="6">
        <v>16</v>
      </c>
      <c r="M38" s="20">
        <f>(J38/L38)*K38+(L38-J38)/L38*K39</f>
        <v>0.97721700146248247</v>
      </c>
    </row>
    <row r="39" spans="2:14" x14ac:dyDescent="0.3">
      <c r="J39">
        <v>8</v>
      </c>
      <c r="K39">
        <v>1</v>
      </c>
      <c r="L39" s="6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B6B8-6340-43B0-8B2E-BF008FF939BE}">
  <dimension ref="B1:N31"/>
  <sheetViews>
    <sheetView workbookViewId="0">
      <selection activeCell="F26" sqref="F26:G26"/>
    </sheetView>
  </sheetViews>
  <sheetFormatPr defaultRowHeight="14.4" x14ac:dyDescent="0.3"/>
  <sheetData>
    <row r="1" spans="2:14" ht="15" thickBot="1" x14ac:dyDescent="0.35">
      <c r="B1" t="s">
        <v>4</v>
      </c>
      <c r="C1" t="s">
        <v>0</v>
      </c>
      <c r="D1" t="s">
        <v>1</v>
      </c>
      <c r="E1" t="s">
        <v>2</v>
      </c>
      <c r="F1" t="s">
        <v>3</v>
      </c>
      <c r="I1" s="1" t="s">
        <v>4</v>
      </c>
      <c r="J1" s="9" t="s">
        <v>2</v>
      </c>
      <c r="K1" s="9" t="s">
        <v>3</v>
      </c>
      <c r="L1" s="6" t="s">
        <v>5</v>
      </c>
      <c r="M1" s="6" t="s">
        <v>6</v>
      </c>
    </row>
    <row r="2" spans="2:14" x14ac:dyDescent="0.3">
      <c r="B2">
        <v>1</v>
      </c>
      <c r="C2" s="1">
        <v>0</v>
      </c>
      <c r="D2" s="1">
        <v>1</v>
      </c>
      <c r="E2" s="19">
        <f>C2+D2</f>
        <v>1</v>
      </c>
      <c r="F2" s="4">
        <f>IFERROR(-((C2/E2)*LOG(C2/E2,2)+(D2/E2)*LOG(D2/E2,2)),0)</f>
        <v>0</v>
      </c>
      <c r="G2" s="5"/>
      <c r="I2" s="7">
        <v>1</v>
      </c>
      <c r="J2" s="10">
        <v>1</v>
      </c>
      <c r="K2" s="14">
        <v>0</v>
      </c>
      <c r="L2" s="8">
        <v>8</v>
      </c>
      <c r="M2" s="18">
        <f>(J2/L2)*K2+(L2-J2)/L2*K3</f>
        <v>0.51771368125953654</v>
      </c>
    </row>
    <row r="3" spans="2:14" ht="15" thickBot="1" x14ac:dyDescent="0.35">
      <c r="B3">
        <v>2</v>
      </c>
      <c r="C3">
        <v>1</v>
      </c>
      <c r="D3">
        <v>6</v>
      </c>
      <c r="E3" s="19">
        <f t="shared" ref="E3:E15" si="0">C3+D3</f>
        <v>7</v>
      </c>
      <c r="F3" s="4">
        <f t="shared" ref="F3:F22" si="1">IFERROR(-((C3/E3)*LOG(C3/E3,2)+(D3/E3)*LOG(D3/E3,2)),0)</f>
        <v>0.59167277858232747</v>
      </c>
      <c r="I3" s="7">
        <v>2</v>
      </c>
      <c r="J3" s="11">
        <v>7</v>
      </c>
      <c r="K3" s="15">
        <v>0.59167277858232747</v>
      </c>
      <c r="L3" s="8">
        <v>8</v>
      </c>
      <c r="M3" s="18"/>
    </row>
    <row r="4" spans="2:14" x14ac:dyDescent="0.3">
      <c r="B4">
        <v>3</v>
      </c>
      <c r="C4">
        <v>0</v>
      </c>
      <c r="D4">
        <v>2</v>
      </c>
      <c r="E4" s="19">
        <f t="shared" si="0"/>
        <v>2</v>
      </c>
      <c r="F4" s="4">
        <f t="shared" si="1"/>
        <v>0</v>
      </c>
      <c r="I4" s="1">
        <v>3</v>
      </c>
      <c r="J4" s="12">
        <v>2</v>
      </c>
      <c r="K4" s="16">
        <v>0</v>
      </c>
      <c r="L4" s="6">
        <v>8</v>
      </c>
      <c r="M4" s="18">
        <f>(J4/L4)*K4+(L4-J4)/L4*K5</f>
        <v>0.48751681623626558</v>
      </c>
    </row>
    <row r="5" spans="2:14" ht="15" thickBot="1" x14ac:dyDescent="0.35">
      <c r="B5">
        <v>4</v>
      </c>
      <c r="C5">
        <v>1</v>
      </c>
      <c r="D5">
        <v>5</v>
      </c>
      <c r="E5" s="19">
        <f t="shared" si="0"/>
        <v>6</v>
      </c>
      <c r="F5" s="4">
        <f t="shared" si="1"/>
        <v>0.65002242164835411</v>
      </c>
      <c r="I5" s="7">
        <v>4</v>
      </c>
      <c r="J5" s="13">
        <v>6</v>
      </c>
      <c r="K5" s="17">
        <v>0.65002242164835411</v>
      </c>
      <c r="L5" s="6">
        <v>8</v>
      </c>
      <c r="M5" s="18"/>
    </row>
    <row r="6" spans="2:14" x14ac:dyDescent="0.3">
      <c r="B6">
        <v>5</v>
      </c>
      <c r="C6">
        <v>1</v>
      </c>
      <c r="D6">
        <v>2</v>
      </c>
      <c r="E6" s="19">
        <f t="shared" si="0"/>
        <v>3</v>
      </c>
      <c r="F6" s="4">
        <f t="shared" si="1"/>
        <v>0.91829583405448956</v>
      </c>
      <c r="I6" s="7">
        <v>5</v>
      </c>
      <c r="J6" s="10">
        <v>3</v>
      </c>
      <c r="K6" s="14">
        <v>0.91829583405449</v>
      </c>
      <c r="L6" s="6">
        <v>8</v>
      </c>
      <c r="M6" s="31">
        <f>(J6/L6)*K6+(L6-J6)/L6*K7</f>
        <v>0.34436093777043375</v>
      </c>
      <c r="N6" t="s">
        <v>24</v>
      </c>
    </row>
    <row r="7" spans="2:14" ht="15" thickBot="1" x14ac:dyDescent="0.35">
      <c r="B7">
        <v>6</v>
      </c>
      <c r="C7">
        <v>0</v>
      </c>
      <c r="D7">
        <v>5</v>
      </c>
      <c r="E7" s="19">
        <f t="shared" si="0"/>
        <v>5</v>
      </c>
      <c r="F7" s="4">
        <f t="shared" si="1"/>
        <v>0</v>
      </c>
      <c r="I7" s="1">
        <v>6</v>
      </c>
      <c r="J7" s="11">
        <v>5</v>
      </c>
      <c r="K7" s="15">
        <v>0</v>
      </c>
      <c r="L7" s="6">
        <v>8</v>
      </c>
      <c r="M7" s="18"/>
    </row>
    <row r="8" spans="2:14" x14ac:dyDescent="0.3">
      <c r="B8">
        <v>7</v>
      </c>
      <c r="C8">
        <v>1</v>
      </c>
      <c r="D8">
        <v>3</v>
      </c>
      <c r="E8" s="19">
        <f t="shared" si="0"/>
        <v>4</v>
      </c>
      <c r="F8" s="4">
        <f t="shared" si="1"/>
        <v>0.81127812445913283</v>
      </c>
      <c r="I8" s="7">
        <v>7</v>
      </c>
      <c r="J8" s="12">
        <v>4</v>
      </c>
      <c r="K8" s="16">
        <v>0.81127812445913283</v>
      </c>
      <c r="L8" s="6">
        <v>8</v>
      </c>
      <c r="M8" s="18">
        <f>(J8/L8)*K8+(L8-J8)/L8*K9</f>
        <v>0.40563906222956642</v>
      </c>
    </row>
    <row r="9" spans="2:14" ht="15" thickBot="1" x14ac:dyDescent="0.35">
      <c r="B9">
        <v>8</v>
      </c>
      <c r="C9">
        <v>0</v>
      </c>
      <c r="D9">
        <v>4</v>
      </c>
      <c r="E9" s="19">
        <f t="shared" si="0"/>
        <v>4</v>
      </c>
      <c r="F9" s="4">
        <f t="shared" si="1"/>
        <v>0</v>
      </c>
      <c r="I9" s="7">
        <v>8</v>
      </c>
      <c r="J9" s="13">
        <v>4</v>
      </c>
      <c r="K9" s="17">
        <v>0</v>
      </c>
      <c r="L9" s="6">
        <v>8</v>
      </c>
      <c r="M9" s="18"/>
    </row>
    <row r="10" spans="2:14" x14ac:dyDescent="0.3">
      <c r="B10">
        <v>9</v>
      </c>
      <c r="C10">
        <v>1</v>
      </c>
      <c r="D10">
        <v>4</v>
      </c>
      <c r="E10" s="19">
        <f t="shared" si="0"/>
        <v>5</v>
      </c>
      <c r="F10" s="4">
        <f t="shared" si="1"/>
        <v>0.72192809488736231</v>
      </c>
      <c r="I10" s="1">
        <v>9</v>
      </c>
      <c r="J10" s="10">
        <v>5</v>
      </c>
      <c r="K10" s="14">
        <v>0.72192809488736231</v>
      </c>
      <c r="L10" s="6">
        <v>8</v>
      </c>
      <c r="M10" s="18">
        <f>(J10/L10)*K10+(L10-J10)/L10*K11</f>
        <v>0.45120505930460142</v>
      </c>
    </row>
    <row r="11" spans="2:14" ht="15" thickBot="1" x14ac:dyDescent="0.35">
      <c r="B11">
        <v>10</v>
      </c>
      <c r="C11">
        <v>0</v>
      </c>
      <c r="D11">
        <v>3</v>
      </c>
      <c r="E11" s="19">
        <f t="shared" si="0"/>
        <v>3</v>
      </c>
      <c r="F11" s="4">
        <f t="shared" si="1"/>
        <v>0</v>
      </c>
      <c r="I11" s="7">
        <v>10</v>
      </c>
      <c r="J11" s="11">
        <v>3</v>
      </c>
      <c r="K11" s="15">
        <v>0</v>
      </c>
      <c r="L11" s="6">
        <v>8</v>
      </c>
      <c r="M11" s="18"/>
    </row>
    <row r="12" spans="2:14" x14ac:dyDescent="0.3">
      <c r="B12">
        <v>11</v>
      </c>
      <c r="C12">
        <v>1</v>
      </c>
      <c r="D12">
        <v>5</v>
      </c>
      <c r="E12" s="19">
        <f t="shared" si="0"/>
        <v>6</v>
      </c>
      <c r="F12" s="4">
        <f t="shared" si="1"/>
        <v>0.65002242164835411</v>
      </c>
      <c r="I12" s="7">
        <v>11</v>
      </c>
      <c r="J12" s="12">
        <v>6</v>
      </c>
      <c r="K12" s="16">
        <v>0.65002242164835411</v>
      </c>
      <c r="L12" s="6">
        <v>8</v>
      </c>
      <c r="M12" s="18">
        <f>(J12/L12)*K12+(L12-J12)/L12*K13</f>
        <v>0.48751681623626558</v>
      </c>
    </row>
    <row r="13" spans="2:14" ht="15" thickBot="1" x14ac:dyDescent="0.35">
      <c r="B13">
        <v>12</v>
      </c>
      <c r="C13">
        <v>0</v>
      </c>
      <c r="D13">
        <v>2</v>
      </c>
      <c r="E13" s="19">
        <f t="shared" si="0"/>
        <v>2</v>
      </c>
      <c r="F13" s="4">
        <f t="shared" si="1"/>
        <v>0</v>
      </c>
      <c r="I13" s="1">
        <v>12</v>
      </c>
      <c r="J13" s="13">
        <v>2</v>
      </c>
      <c r="K13" s="17">
        <v>0</v>
      </c>
      <c r="L13" s="6">
        <v>8</v>
      </c>
      <c r="M13" s="18"/>
    </row>
    <row r="14" spans="2:14" x14ac:dyDescent="0.3">
      <c r="B14">
        <v>13</v>
      </c>
      <c r="C14">
        <v>1</v>
      </c>
      <c r="D14">
        <v>6</v>
      </c>
      <c r="E14" s="19">
        <f t="shared" si="0"/>
        <v>7</v>
      </c>
      <c r="F14" s="4">
        <f t="shared" si="1"/>
        <v>0.59167277858232747</v>
      </c>
      <c r="I14" s="7">
        <v>13</v>
      </c>
      <c r="J14" s="10">
        <v>7</v>
      </c>
      <c r="K14" s="14">
        <v>0.59167277858232747</v>
      </c>
      <c r="L14" s="6">
        <v>8</v>
      </c>
      <c r="M14" s="18">
        <f>(J14/L14)*K14+(L14-J14)/L14*K15</f>
        <v>0.51771368125953654</v>
      </c>
    </row>
    <row r="15" spans="2:14" ht="15" thickBot="1" x14ac:dyDescent="0.35">
      <c r="B15">
        <v>14</v>
      </c>
      <c r="C15">
        <v>0</v>
      </c>
      <c r="D15">
        <v>1</v>
      </c>
      <c r="E15" s="19">
        <f t="shared" si="0"/>
        <v>1</v>
      </c>
      <c r="F15" s="4">
        <f t="shared" si="1"/>
        <v>0</v>
      </c>
      <c r="I15" s="7">
        <v>14</v>
      </c>
      <c r="J15" s="11">
        <v>1</v>
      </c>
      <c r="K15" s="15">
        <v>0</v>
      </c>
      <c r="L15" s="6">
        <v>8</v>
      </c>
      <c r="M15" s="18"/>
    </row>
    <row r="16" spans="2:14" x14ac:dyDescent="0.3">
      <c r="B16">
        <v>15</v>
      </c>
      <c r="C16" s="26"/>
      <c r="D16" s="26"/>
      <c r="E16" s="26"/>
      <c r="F16" s="27"/>
      <c r="I16" s="21"/>
      <c r="J16" s="22"/>
      <c r="K16" s="23"/>
      <c r="L16" s="24"/>
      <c r="M16" s="25"/>
    </row>
    <row r="17" spans="2:13" ht="15" thickBot="1" x14ac:dyDescent="0.35">
      <c r="B17">
        <v>16</v>
      </c>
      <c r="C17">
        <v>0</v>
      </c>
      <c r="D17">
        <v>3</v>
      </c>
      <c r="E17" s="19">
        <f>C17+D17</f>
        <v>3</v>
      </c>
      <c r="F17" s="4">
        <f t="shared" si="1"/>
        <v>0</v>
      </c>
      <c r="I17" s="7"/>
      <c r="J17" s="11">
        <v>3</v>
      </c>
      <c r="K17" s="15">
        <v>0</v>
      </c>
      <c r="L17" s="6">
        <v>8</v>
      </c>
      <c r="M17" s="18">
        <f>(J17/L17)*K17+(L17-J17)/L17*K18</f>
        <v>0.45120505930460142</v>
      </c>
    </row>
    <row r="18" spans="2:13" x14ac:dyDescent="0.3">
      <c r="B18">
        <v>17</v>
      </c>
      <c r="C18">
        <v>1</v>
      </c>
      <c r="D18">
        <v>4</v>
      </c>
      <c r="E18" s="19">
        <f t="shared" ref="E18:E22" si="2">C18+D18</f>
        <v>5</v>
      </c>
      <c r="F18" s="4">
        <f t="shared" si="1"/>
        <v>0.72192809488736231</v>
      </c>
      <c r="I18" s="7"/>
      <c r="J18" s="10">
        <v>5</v>
      </c>
      <c r="K18" s="14">
        <v>0.72192809488736231</v>
      </c>
      <c r="L18" s="6">
        <v>8</v>
      </c>
      <c r="M18" s="18"/>
    </row>
    <row r="19" spans="2:13" ht="15" thickBot="1" x14ac:dyDescent="0.35">
      <c r="B19">
        <v>18</v>
      </c>
      <c r="C19">
        <v>1</v>
      </c>
      <c r="D19">
        <v>4</v>
      </c>
      <c r="E19" s="19">
        <f t="shared" si="2"/>
        <v>5</v>
      </c>
      <c r="F19" s="4">
        <f t="shared" si="1"/>
        <v>0.72192809488736231</v>
      </c>
      <c r="I19" s="1"/>
      <c r="J19" s="11">
        <v>5</v>
      </c>
      <c r="K19" s="15">
        <v>0.72192809488736231</v>
      </c>
      <c r="L19" s="6">
        <v>8</v>
      </c>
      <c r="M19" s="18">
        <f>(J19/L19)*K19+(L19-J19)/L19*K20</f>
        <v>0.45120505930460142</v>
      </c>
    </row>
    <row r="20" spans="2:13" x14ac:dyDescent="0.3">
      <c r="B20">
        <v>19</v>
      </c>
      <c r="C20">
        <v>0</v>
      </c>
      <c r="D20">
        <v>3</v>
      </c>
      <c r="E20" s="19">
        <f t="shared" si="2"/>
        <v>3</v>
      </c>
      <c r="F20" s="4">
        <f t="shared" si="1"/>
        <v>0</v>
      </c>
      <c r="I20" s="7"/>
      <c r="J20" s="12">
        <v>3</v>
      </c>
      <c r="K20" s="16">
        <v>0</v>
      </c>
      <c r="L20" s="6">
        <v>8</v>
      </c>
      <c r="M20" s="18"/>
    </row>
    <row r="21" spans="2:13" ht="15" thickBot="1" x14ac:dyDescent="0.35">
      <c r="B21">
        <v>20</v>
      </c>
      <c r="C21">
        <v>1</v>
      </c>
      <c r="D21">
        <v>4</v>
      </c>
      <c r="E21" s="19">
        <f t="shared" si="2"/>
        <v>5</v>
      </c>
      <c r="F21" s="4">
        <f t="shared" si="1"/>
        <v>0.72192809488736231</v>
      </c>
      <c r="I21" s="7"/>
      <c r="J21" s="13">
        <v>5</v>
      </c>
      <c r="K21" s="17">
        <v>0.72192809488736231</v>
      </c>
      <c r="L21" s="6">
        <v>8</v>
      </c>
      <c r="M21" s="18">
        <f>(J21/L21)*K21+(L21-J21)/L21*K22</f>
        <v>0.45120505930460142</v>
      </c>
    </row>
    <row r="22" spans="2:13" x14ac:dyDescent="0.3">
      <c r="B22">
        <v>21</v>
      </c>
      <c r="C22">
        <v>0</v>
      </c>
      <c r="D22">
        <v>3</v>
      </c>
      <c r="E22" s="19">
        <f t="shared" si="2"/>
        <v>3</v>
      </c>
      <c r="F22" s="4">
        <f t="shared" si="1"/>
        <v>0</v>
      </c>
      <c r="I22" s="1"/>
      <c r="J22" s="10">
        <v>3</v>
      </c>
      <c r="K22" s="14">
        <v>0</v>
      </c>
      <c r="L22" s="6">
        <v>8</v>
      </c>
      <c r="M22" s="18"/>
    </row>
    <row r="23" spans="2:13" ht="15" thickBot="1" x14ac:dyDescent="0.35">
      <c r="B23">
        <v>22</v>
      </c>
      <c r="E23" s="19"/>
      <c r="F23" s="4"/>
      <c r="I23" s="7"/>
      <c r="J23" s="11"/>
      <c r="K23" s="15"/>
      <c r="L23" s="6"/>
      <c r="M23" s="18"/>
    </row>
    <row r="24" spans="2:13" x14ac:dyDescent="0.3">
      <c r="B24">
        <v>23</v>
      </c>
      <c r="E24" s="19"/>
      <c r="F24" s="4"/>
      <c r="I24" s="7"/>
      <c r="J24" s="12"/>
      <c r="K24" s="16"/>
      <c r="L24" s="6"/>
      <c r="M24" s="18"/>
    </row>
    <row r="25" spans="2:13" ht="15" thickBot="1" x14ac:dyDescent="0.35">
      <c r="B25">
        <v>24</v>
      </c>
      <c r="E25" s="19"/>
      <c r="F25" s="4"/>
      <c r="I25" s="1"/>
      <c r="J25" s="13"/>
      <c r="K25" s="17"/>
      <c r="L25" s="6"/>
      <c r="M25" s="18"/>
    </row>
    <row r="26" spans="2:13" x14ac:dyDescent="0.3">
      <c r="E26" s="19"/>
      <c r="F26" s="4"/>
      <c r="I26" s="7"/>
      <c r="J26" s="10"/>
      <c r="K26" s="14"/>
      <c r="L26" s="6"/>
      <c r="M26" s="18"/>
    </row>
    <row r="27" spans="2:13" ht="15" thickBot="1" x14ac:dyDescent="0.35">
      <c r="E27" s="19"/>
      <c r="F27" s="4"/>
      <c r="I27" s="7"/>
      <c r="J27" s="11"/>
      <c r="K27" s="15"/>
      <c r="L27" s="6"/>
      <c r="M27" s="18"/>
    </row>
    <row r="28" spans="2:13" x14ac:dyDescent="0.3">
      <c r="I28" s="1"/>
      <c r="J28" s="13"/>
      <c r="K28" s="17"/>
      <c r="L28" s="6"/>
      <c r="M28" s="18"/>
    </row>
    <row r="29" spans="2:13" ht="15" thickBot="1" x14ac:dyDescent="0.35">
      <c r="F29" s="3"/>
      <c r="I29" s="7"/>
      <c r="J29" s="12"/>
      <c r="K29" s="16"/>
      <c r="L29" s="6"/>
      <c r="M29" s="18"/>
    </row>
    <row r="30" spans="2:13" x14ac:dyDescent="0.3">
      <c r="I30" s="7"/>
      <c r="J30" s="10"/>
      <c r="K30" s="14"/>
      <c r="L30" s="6"/>
      <c r="M30" s="18"/>
    </row>
    <row r="31" spans="2:13" ht="15" thickBot="1" x14ac:dyDescent="0.35">
      <c r="I31" s="1"/>
      <c r="J31" s="11"/>
      <c r="K31" s="15"/>
      <c r="L31" s="6"/>
      <c r="M31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FFE1-D044-4B5B-8C5B-0F9D811ABD54}">
  <dimension ref="B1:N21"/>
  <sheetViews>
    <sheetView topLeftCell="A5" workbookViewId="0">
      <selection activeCell="J26" sqref="J26"/>
    </sheetView>
  </sheetViews>
  <sheetFormatPr defaultRowHeight="14.4" x14ac:dyDescent="0.3"/>
  <sheetData>
    <row r="1" spans="2:14" x14ac:dyDescent="0.3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I1" s="35" t="s">
        <v>4</v>
      </c>
      <c r="J1" s="9" t="s">
        <v>2</v>
      </c>
      <c r="K1" s="9" t="s">
        <v>3</v>
      </c>
      <c r="L1" s="9" t="s">
        <v>5</v>
      </c>
      <c r="M1" s="9" t="s">
        <v>6</v>
      </c>
    </row>
    <row r="2" spans="2:14" x14ac:dyDescent="0.3">
      <c r="B2" s="1">
        <v>1</v>
      </c>
      <c r="C2" s="1">
        <v>0</v>
      </c>
      <c r="D2" s="1">
        <v>1</v>
      </c>
      <c r="E2" s="28">
        <f>C2+D2</f>
        <v>1</v>
      </c>
      <c r="F2" s="29">
        <f>IFERROR(-((C2/E2)*LOG(C2/E2,2)+(D2/E2)*LOG(D2/E2,2)),0)</f>
        <v>0</v>
      </c>
      <c r="G2" s="5"/>
      <c r="I2" s="34">
        <v>1</v>
      </c>
      <c r="J2" s="32">
        <f>E2</f>
        <v>1</v>
      </c>
      <c r="K2" s="33">
        <f>F2</f>
        <v>0</v>
      </c>
      <c r="L2" s="32">
        <v>8</v>
      </c>
      <c r="M2" s="33">
        <f>(J2/L2)*K2+(L2-J2)/L2*K3</f>
        <v>0.51771368125953654</v>
      </c>
    </row>
    <row r="3" spans="2:14" x14ac:dyDescent="0.3">
      <c r="B3" s="1">
        <v>2</v>
      </c>
      <c r="C3" s="1">
        <v>6</v>
      </c>
      <c r="D3" s="1">
        <v>1</v>
      </c>
      <c r="E3" s="28">
        <f t="shared" ref="E3:E15" si="0">C3+D3</f>
        <v>7</v>
      </c>
      <c r="F3" s="29">
        <f t="shared" ref="F3:F21" si="1">IFERROR(-((C3/E3)*LOG(C3/E3,2)+(D3/E3)*LOG(D3/E3,2)),0)</f>
        <v>0.59167277858232747</v>
      </c>
      <c r="I3" s="34">
        <v>2</v>
      </c>
      <c r="J3" s="32">
        <f t="shared" ref="J3:J21" si="2">E3</f>
        <v>7</v>
      </c>
      <c r="K3" s="33">
        <f t="shared" ref="K3:K21" si="3">F3</f>
        <v>0.59167277858232747</v>
      </c>
      <c r="L3" s="32">
        <v>8</v>
      </c>
      <c r="M3" s="33"/>
    </row>
    <row r="4" spans="2:14" x14ac:dyDescent="0.3">
      <c r="B4" s="1">
        <v>3</v>
      </c>
      <c r="C4" s="1">
        <v>1</v>
      </c>
      <c r="D4" s="1">
        <v>1</v>
      </c>
      <c r="E4" s="28">
        <f t="shared" si="0"/>
        <v>2</v>
      </c>
      <c r="F4" s="29">
        <f t="shared" si="1"/>
        <v>1</v>
      </c>
      <c r="I4" s="34">
        <v>3</v>
      </c>
      <c r="J4" s="32">
        <f t="shared" si="2"/>
        <v>2</v>
      </c>
      <c r="K4" s="33">
        <f t="shared" si="3"/>
        <v>1</v>
      </c>
      <c r="L4" s="32">
        <v>8</v>
      </c>
      <c r="M4" s="33">
        <f>(J4/L4)*K4+(L4-J4)/L4*K5</f>
        <v>0.73751681623626553</v>
      </c>
    </row>
    <row r="5" spans="2:14" x14ac:dyDescent="0.3">
      <c r="B5" s="1">
        <v>4</v>
      </c>
      <c r="C5" s="1">
        <v>5</v>
      </c>
      <c r="D5" s="1">
        <v>1</v>
      </c>
      <c r="E5" s="28">
        <f t="shared" si="0"/>
        <v>6</v>
      </c>
      <c r="F5" s="29">
        <f t="shared" si="1"/>
        <v>0.65002242164835411</v>
      </c>
      <c r="I5" s="34">
        <v>4</v>
      </c>
      <c r="J5" s="32">
        <f t="shared" si="2"/>
        <v>6</v>
      </c>
      <c r="K5" s="33">
        <f t="shared" si="3"/>
        <v>0.65002242164835411</v>
      </c>
      <c r="L5" s="32">
        <v>8</v>
      </c>
      <c r="M5" s="33"/>
    </row>
    <row r="6" spans="2:14" x14ac:dyDescent="0.3">
      <c r="B6" s="1">
        <v>5</v>
      </c>
      <c r="C6" s="1">
        <v>1</v>
      </c>
      <c r="D6" s="1">
        <v>2</v>
      </c>
      <c r="E6" s="28">
        <f t="shared" si="0"/>
        <v>3</v>
      </c>
      <c r="F6" s="29">
        <f t="shared" si="1"/>
        <v>0.91829583405448956</v>
      </c>
      <c r="I6" s="34">
        <v>5</v>
      </c>
      <c r="J6" s="32">
        <f t="shared" si="2"/>
        <v>3</v>
      </c>
      <c r="K6" s="33">
        <f t="shared" si="3"/>
        <v>0.91829583405448956</v>
      </c>
      <c r="L6" s="32">
        <v>8</v>
      </c>
      <c r="M6" s="33">
        <f>(J6/L6)*K6+(L6-J6)/L6*K7</f>
        <v>0.34436093777043358</v>
      </c>
      <c r="N6" t="s">
        <v>25</v>
      </c>
    </row>
    <row r="7" spans="2:14" x14ac:dyDescent="0.3">
      <c r="B7" s="1">
        <v>6</v>
      </c>
      <c r="C7" s="1">
        <v>5</v>
      </c>
      <c r="D7" s="1">
        <v>0</v>
      </c>
      <c r="E7" s="28">
        <f t="shared" si="0"/>
        <v>5</v>
      </c>
      <c r="F7" s="29">
        <f t="shared" si="1"/>
        <v>0</v>
      </c>
      <c r="I7" s="34">
        <v>6</v>
      </c>
      <c r="J7" s="32">
        <f t="shared" si="2"/>
        <v>5</v>
      </c>
      <c r="K7" s="33">
        <f t="shared" si="3"/>
        <v>0</v>
      </c>
      <c r="L7" s="32">
        <v>8</v>
      </c>
      <c r="M7" s="33"/>
    </row>
    <row r="8" spans="2:14" x14ac:dyDescent="0.3">
      <c r="B8" s="1">
        <v>7</v>
      </c>
      <c r="C8" s="1">
        <v>2</v>
      </c>
      <c r="D8" s="1">
        <v>2</v>
      </c>
      <c r="E8" s="28">
        <f t="shared" si="0"/>
        <v>4</v>
      </c>
      <c r="F8" s="29">
        <f t="shared" si="1"/>
        <v>1</v>
      </c>
      <c r="I8" s="34">
        <v>7</v>
      </c>
      <c r="J8" s="32">
        <f t="shared" si="2"/>
        <v>4</v>
      </c>
      <c r="K8" s="33">
        <f t="shared" si="3"/>
        <v>1</v>
      </c>
      <c r="L8" s="32">
        <v>8</v>
      </c>
      <c r="M8" s="33">
        <f>(J8/L8)*K8+(L8-J8)/L8*K9</f>
        <v>0.5</v>
      </c>
    </row>
    <row r="9" spans="2:14" x14ac:dyDescent="0.3">
      <c r="B9" s="1">
        <v>8</v>
      </c>
      <c r="C9" s="1">
        <v>4</v>
      </c>
      <c r="D9" s="1">
        <v>0</v>
      </c>
      <c r="E9" s="28">
        <f t="shared" si="0"/>
        <v>4</v>
      </c>
      <c r="F9" s="29">
        <f t="shared" si="1"/>
        <v>0</v>
      </c>
      <c r="I9" s="34">
        <v>8</v>
      </c>
      <c r="J9" s="32">
        <f t="shared" si="2"/>
        <v>4</v>
      </c>
      <c r="K9" s="33">
        <f t="shared" si="3"/>
        <v>0</v>
      </c>
      <c r="L9" s="32">
        <v>8</v>
      </c>
      <c r="M9" s="33"/>
    </row>
    <row r="10" spans="2:14" x14ac:dyDescent="0.3">
      <c r="B10" s="1">
        <v>9</v>
      </c>
      <c r="C10" s="1">
        <v>3</v>
      </c>
      <c r="D10" s="1">
        <v>2</v>
      </c>
      <c r="E10" s="28">
        <f t="shared" si="0"/>
        <v>5</v>
      </c>
      <c r="F10" s="29">
        <f t="shared" si="1"/>
        <v>0.97095059445466858</v>
      </c>
      <c r="I10" s="34">
        <v>9</v>
      </c>
      <c r="J10" s="32">
        <f t="shared" si="2"/>
        <v>5</v>
      </c>
      <c r="K10" s="33">
        <f t="shared" si="3"/>
        <v>0.97095059445466858</v>
      </c>
      <c r="L10" s="32">
        <v>8</v>
      </c>
      <c r="M10" s="33">
        <f>(J10/L10)*K10+(L10-J10)/L10*K11</f>
        <v>0.60684412153416789</v>
      </c>
    </row>
    <row r="11" spans="2:14" x14ac:dyDescent="0.3">
      <c r="B11" s="1">
        <v>10</v>
      </c>
      <c r="C11" s="1">
        <v>3</v>
      </c>
      <c r="D11" s="1">
        <v>0</v>
      </c>
      <c r="E11" s="28">
        <f t="shared" si="0"/>
        <v>3</v>
      </c>
      <c r="F11" s="29">
        <f t="shared" si="1"/>
        <v>0</v>
      </c>
      <c r="I11" s="34">
        <v>10</v>
      </c>
      <c r="J11" s="32">
        <f t="shared" si="2"/>
        <v>3</v>
      </c>
      <c r="K11" s="33">
        <f t="shared" si="3"/>
        <v>0</v>
      </c>
      <c r="L11" s="32">
        <v>8</v>
      </c>
      <c r="M11" s="33"/>
    </row>
    <row r="12" spans="2:14" x14ac:dyDescent="0.3">
      <c r="B12" s="1">
        <v>11</v>
      </c>
      <c r="C12" s="1">
        <v>4</v>
      </c>
      <c r="D12" s="1">
        <v>2</v>
      </c>
      <c r="E12" s="28">
        <f t="shared" si="0"/>
        <v>6</v>
      </c>
      <c r="F12" s="29">
        <f t="shared" si="1"/>
        <v>0.91829583405448956</v>
      </c>
      <c r="I12" s="34">
        <v>11</v>
      </c>
      <c r="J12" s="32">
        <f t="shared" si="2"/>
        <v>6</v>
      </c>
      <c r="K12" s="33">
        <f t="shared" si="3"/>
        <v>0.91829583405448956</v>
      </c>
      <c r="L12" s="32">
        <v>8</v>
      </c>
      <c r="M12" s="33">
        <f>(J12/L12)*K12+(L12-J12)/L12*K13</f>
        <v>0.68872187554086717</v>
      </c>
    </row>
    <row r="13" spans="2:14" x14ac:dyDescent="0.3">
      <c r="B13" s="1">
        <v>12</v>
      </c>
      <c r="C13" s="1">
        <v>2</v>
      </c>
      <c r="D13" s="1">
        <v>0</v>
      </c>
      <c r="E13" s="28">
        <f t="shared" si="0"/>
        <v>2</v>
      </c>
      <c r="F13" s="29">
        <f t="shared" si="1"/>
        <v>0</v>
      </c>
      <c r="I13" s="34">
        <v>12</v>
      </c>
      <c r="J13" s="32">
        <f t="shared" si="2"/>
        <v>2</v>
      </c>
      <c r="K13" s="33">
        <f t="shared" si="3"/>
        <v>0</v>
      </c>
      <c r="L13" s="32">
        <v>8</v>
      </c>
      <c r="M13" s="33"/>
    </row>
    <row r="14" spans="2:14" x14ac:dyDescent="0.3">
      <c r="B14" s="1">
        <v>13</v>
      </c>
      <c r="C14" s="1">
        <v>5</v>
      </c>
      <c r="D14" s="1">
        <v>2</v>
      </c>
      <c r="E14" s="28">
        <f t="shared" si="0"/>
        <v>7</v>
      </c>
      <c r="F14" s="29">
        <f t="shared" si="1"/>
        <v>0.863120568566631</v>
      </c>
      <c r="I14" s="34">
        <v>13</v>
      </c>
      <c r="J14" s="32">
        <f t="shared" si="2"/>
        <v>7</v>
      </c>
      <c r="K14" s="33">
        <f t="shared" si="3"/>
        <v>0.863120568566631</v>
      </c>
      <c r="L14" s="32">
        <v>8</v>
      </c>
      <c r="M14" s="33">
        <f>(J14/L14)*K14+(L14-J14)/L14*K15</f>
        <v>0.75523049749580218</v>
      </c>
    </row>
    <row r="15" spans="2:14" x14ac:dyDescent="0.3">
      <c r="B15" s="1">
        <v>14</v>
      </c>
      <c r="C15" s="1">
        <v>1</v>
      </c>
      <c r="D15" s="1">
        <v>0</v>
      </c>
      <c r="E15" s="28">
        <f t="shared" si="0"/>
        <v>1</v>
      </c>
      <c r="F15" s="29">
        <f t="shared" si="1"/>
        <v>0</v>
      </c>
      <c r="I15" s="34">
        <v>14</v>
      </c>
      <c r="J15" s="32">
        <f t="shared" si="2"/>
        <v>1</v>
      </c>
      <c r="K15" s="33">
        <f t="shared" si="3"/>
        <v>0</v>
      </c>
      <c r="L15" s="32">
        <v>8</v>
      </c>
      <c r="M15" s="33"/>
    </row>
    <row r="16" spans="2:14" x14ac:dyDescent="0.3">
      <c r="B16" s="1">
        <v>15</v>
      </c>
      <c r="C16" s="28">
        <v>3</v>
      </c>
      <c r="D16" s="28">
        <v>2</v>
      </c>
      <c r="E16" s="28">
        <f t="shared" ref="E16" si="4">C16+D16</f>
        <v>5</v>
      </c>
      <c r="F16" s="29">
        <f t="shared" ref="F16" si="5">IFERROR(-((C16/E16)*LOG(C16/E16,2)+(D16/E16)*LOG(D16/E16,2)),0)</f>
        <v>0.97095059445466858</v>
      </c>
      <c r="I16" s="34">
        <v>15</v>
      </c>
      <c r="J16" s="32">
        <f t="shared" si="2"/>
        <v>5</v>
      </c>
      <c r="K16" s="33">
        <f>F16</f>
        <v>0.97095059445466858</v>
      </c>
      <c r="L16" s="32">
        <v>8</v>
      </c>
      <c r="M16" s="33">
        <f>(J16/L16)*K16+(L16-J16)/L16*K17</f>
        <v>0.60684412153416789</v>
      </c>
    </row>
    <row r="17" spans="2:13" x14ac:dyDescent="0.3">
      <c r="B17" s="1">
        <v>16</v>
      </c>
      <c r="C17" s="1">
        <v>3</v>
      </c>
      <c r="D17" s="1">
        <v>0</v>
      </c>
      <c r="E17" s="28">
        <f>C17+D17</f>
        <v>3</v>
      </c>
      <c r="F17" s="29">
        <f t="shared" si="1"/>
        <v>0</v>
      </c>
      <c r="I17" s="34">
        <v>16</v>
      </c>
      <c r="J17" s="32">
        <f t="shared" si="2"/>
        <v>3</v>
      </c>
      <c r="K17" s="33">
        <f t="shared" si="3"/>
        <v>0</v>
      </c>
      <c r="L17" s="32">
        <v>8</v>
      </c>
      <c r="M17" s="33"/>
    </row>
    <row r="18" spans="2:13" x14ac:dyDescent="0.3">
      <c r="B18" s="1">
        <v>17</v>
      </c>
      <c r="C18" s="1">
        <v>3</v>
      </c>
      <c r="D18" s="1">
        <v>0</v>
      </c>
      <c r="E18" s="28">
        <f t="shared" ref="E18:E21" si="6">C18+D18</f>
        <v>3</v>
      </c>
      <c r="F18" s="29">
        <f t="shared" si="1"/>
        <v>0</v>
      </c>
      <c r="I18" s="34">
        <v>17</v>
      </c>
      <c r="J18" s="32">
        <f t="shared" si="2"/>
        <v>3</v>
      </c>
      <c r="K18" s="33">
        <f t="shared" si="3"/>
        <v>0</v>
      </c>
      <c r="L18" s="32">
        <v>8</v>
      </c>
      <c r="M18" s="33">
        <f>(J18/L18)*K18+(L18-J18)/L18*K19</f>
        <v>0.60684412153416789</v>
      </c>
    </row>
    <row r="19" spans="2:13" x14ac:dyDescent="0.3">
      <c r="B19" s="1">
        <v>18</v>
      </c>
      <c r="C19" s="1">
        <v>3</v>
      </c>
      <c r="D19" s="1">
        <v>2</v>
      </c>
      <c r="E19" s="28">
        <f t="shared" si="6"/>
        <v>5</v>
      </c>
      <c r="F19" s="29">
        <f t="shared" si="1"/>
        <v>0.97095059445466858</v>
      </c>
      <c r="I19" s="34">
        <v>18</v>
      </c>
      <c r="J19" s="32">
        <f t="shared" si="2"/>
        <v>5</v>
      </c>
      <c r="K19" s="33">
        <f t="shared" si="3"/>
        <v>0.97095059445466858</v>
      </c>
      <c r="L19" s="32">
        <v>8</v>
      </c>
      <c r="M19" s="33"/>
    </row>
    <row r="20" spans="2:13" x14ac:dyDescent="0.3">
      <c r="B20" s="1">
        <v>19</v>
      </c>
      <c r="C20" s="1">
        <v>1</v>
      </c>
      <c r="D20" s="1">
        <v>2</v>
      </c>
      <c r="E20" s="28">
        <f t="shared" si="6"/>
        <v>3</v>
      </c>
      <c r="F20" s="29">
        <f t="shared" si="1"/>
        <v>0.91829583405448956</v>
      </c>
      <c r="I20" s="34">
        <v>19</v>
      </c>
      <c r="J20" s="32">
        <f t="shared" si="2"/>
        <v>3</v>
      </c>
      <c r="K20" s="33">
        <f t="shared" si="3"/>
        <v>0.91829583405448956</v>
      </c>
      <c r="L20" s="32">
        <v>8</v>
      </c>
      <c r="M20" s="33">
        <f>(J20/L20)*K20+(L20-J20)/L20*K21</f>
        <v>0.34436093777043358</v>
      </c>
    </row>
    <row r="21" spans="2:13" x14ac:dyDescent="0.3">
      <c r="B21" s="1">
        <v>20</v>
      </c>
      <c r="C21" s="1">
        <v>5</v>
      </c>
      <c r="D21" s="1">
        <v>0</v>
      </c>
      <c r="E21" s="28">
        <f t="shared" si="6"/>
        <v>5</v>
      </c>
      <c r="F21" s="29">
        <f t="shared" si="1"/>
        <v>0</v>
      </c>
      <c r="I21" s="34">
        <v>20</v>
      </c>
      <c r="J21" s="32">
        <f t="shared" si="2"/>
        <v>5</v>
      </c>
      <c r="K21" s="33">
        <f t="shared" si="3"/>
        <v>0</v>
      </c>
      <c r="L21" s="32">
        <v>8</v>
      </c>
      <c r="M21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FAB2-1D62-4FD0-BD6E-55BBDCDB7A51}">
  <dimension ref="B1:M7"/>
  <sheetViews>
    <sheetView workbookViewId="0">
      <selection activeCell="M4" sqref="M4"/>
    </sheetView>
  </sheetViews>
  <sheetFormatPr defaultRowHeight="14.4" x14ac:dyDescent="0.3"/>
  <sheetData>
    <row r="1" spans="2:13" x14ac:dyDescent="0.3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I1" s="1" t="s">
        <v>4</v>
      </c>
      <c r="J1" s="9" t="s">
        <v>2</v>
      </c>
      <c r="K1" s="9" t="s">
        <v>3</v>
      </c>
      <c r="L1" s="9" t="s">
        <v>5</v>
      </c>
      <c r="M1" s="6" t="s">
        <v>6</v>
      </c>
    </row>
    <row r="2" spans="2:13" x14ac:dyDescent="0.3">
      <c r="B2" s="1">
        <v>1</v>
      </c>
      <c r="C2" s="1">
        <v>1</v>
      </c>
      <c r="D2" s="1">
        <v>1</v>
      </c>
      <c r="E2" s="28">
        <f>C2+D2</f>
        <v>2</v>
      </c>
      <c r="F2" s="29">
        <f>IFERROR(-((C2/E2)*LOG(C2/E2,2)+(D2/E2)*LOG(D2/E2,2)),0)</f>
        <v>1</v>
      </c>
      <c r="G2" s="5"/>
      <c r="I2" s="7">
        <v>1</v>
      </c>
      <c r="J2" s="6">
        <f>E2</f>
        <v>2</v>
      </c>
      <c r="K2" s="18">
        <f>F2</f>
        <v>1</v>
      </c>
      <c r="L2" s="6">
        <v>3</v>
      </c>
      <c r="M2" s="18">
        <f>(J2/L2)*K2+(L2-J2)/L2*K3</f>
        <v>0.66666666666666663</v>
      </c>
    </row>
    <row r="3" spans="2:13" x14ac:dyDescent="0.3">
      <c r="B3" s="1">
        <v>2</v>
      </c>
      <c r="C3" s="1">
        <v>0</v>
      </c>
      <c r="D3" s="1">
        <v>1</v>
      </c>
      <c r="E3" s="28">
        <f t="shared" ref="E3:E7" si="0">C3+D3</f>
        <v>1</v>
      </c>
      <c r="F3" s="29">
        <f t="shared" ref="F3:F7" si="1">IFERROR(-((C3/E3)*LOG(C3/E3,2)+(D3/E3)*LOG(D3/E3,2)),0)</f>
        <v>0</v>
      </c>
      <c r="I3" s="7">
        <v>2</v>
      </c>
      <c r="J3" s="6">
        <f t="shared" ref="J3:J7" si="2">E3</f>
        <v>1</v>
      </c>
      <c r="K3" s="18">
        <f t="shared" ref="K3:K7" si="3">F3</f>
        <v>0</v>
      </c>
      <c r="L3" s="6">
        <v>3</v>
      </c>
      <c r="M3" s="18"/>
    </row>
    <row r="4" spans="2:13" x14ac:dyDescent="0.3">
      <c r="B4" s="1">
        <v>3</v>
      </c>
      <c r="C4" s="1">
        <v>1</v>
      </c>
      <c r="D4" s="1">
        <v>1</v>
      </c>
      <c r="E4" s="28">
        <f t="shared" si="0"/>
        <v>2</v>
      </c>
      <c r="F4" s="29">
        <f t="shared" si="1"/>
        <v>1</v>
      </c>
      <c r="I4" s="7">
        <v>3</v>
      </c>
      <c r="J4" s="6">
        <f t="shared" si="2"/>
        <v>2</v>
      </c>
      <c r="K4" s="18">
        <f t="shared" si="3"/>
        <v>1</v>
      </c>
      <c r="L4" s="6">
        <v>3</v>
      </c>
      <c r="M4" s="18">
        <f>(J4/L4)*K4+(L4-J4)/L4*K5</f>
        <v>0.66666666666666663</v>
      </c>
    </row>
    <row r="5" spans="2:13" x14ac:dyDescent="0.3">
      <c r="B5" s="1">
        <v>4</v>
      </c>
      <c r="C5" s="1">
        <v>0</v>
      </c>
      <c r="D5" s="1">
        <v>1</v>
      </c>
      <c r="E5" s="28">
        <f t="shared" si="0"/>
        <v>1</v>
      </c>
      <c r="F5" s="29">
        <f t="shared" si="1"/>
        <v>0</v>
      </c>
      <c r="I5" s="7">
        <v>4</v>
      </c>
      <c r="J5" s="6">
        <f t="shared" si="2"/>
        <v>1</v>
      </c>
      <c r="K5" s="18">
        <f t="shared" si="3"/>
        <v>0</v>
      </c>
      <c r="L5" s="6">
        <v>3</v>
      </c>
      <c r="M5" s="18"/>
    </row>
    <row r="6" spans="2:13" x14ac:dyDescent="0.3">
      <c r="B6" s="1">
        <v>5</v>
      </c>
      <c r="C6" s="1">
        <v>1</v>
      </c>
      <c r="D6" s="1">
        <v>2</v>
      </c>
      <c r="E6" s="28">
        <f t="shared" si="0"/>
        <v>3</v>
      </c>
      <c r="F6" s="29">
        <f t="shared" si="1"/>
        <v>0.91829583405448956</v>
      </c>
      <c r="I6" s="7">
        <v>5</v>
      </c>
      <c r="J6" s="6">
        <f t="shared" si="2"/>
        <v>3</v>
      </c>
      <c r="K6" s="18">
        <f t="shared" si="3"/>
        <v>0.91829583405448956</v>
      </c>
      <c r="L6" s="6">
        <v>3</v>
      </c>
      <c r="M6" s="18">
        <f>(J6/L6)*K6+(L6-J6)/L6*K7</f>
        <v>0.91829583405448956</v>
      </c>
    </row>
    <row r="7" spans="2:13" x14ac:dyDescent="0.3">
      <c r="B7" s="1">
        <v>6</v>
      </c>
      <c r="C7" s="1">
        <v>0</v>
      </c>
      <c r="D7" s="1">
        <v>0</v>
      </c>
      <c r="E7" s="28">
        <f t="shared" si="0"/>
        <v>0</v>
      </c>
      <c r="F7" s="29">
        <f t="shared" si="1"/>
        <v>0</v>
      </c>
      <c r="I7" s="7">
        <v>6</v>
      </c>
      <c r="J7" s="6">
        <f t="shared" si="2"/>
        <v>0</v>
      </c>
      <c r="K7" s="18">
        <f t="shared" si="3"/>
        <v>0</v>
      </c>
      <c r="L7" s="6">
        <v>3</v>
      </c>
      <c r="M7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CCF1-F8F1-42E6-B98D-597D0359DFFE}">
  <dimension ref="B1:M7"/>
  <sheetViews>
    <sheetView workbookViewId="0">
      <selection activeCell="F17" sqref="F17"/>
    </sheetView>
  </sheetViews>
  <sheetFormatPr defaultRowHeight="14.4" x14ac:dyDescent="0.3"/>
  <sheetData>
    <row r="1" spans="2:13" x14ac:dyDescent="0.3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I1" s="1" t="s">
        <v>4</v>
      </c>
      <c r="J1" s="9" t="s">
        <v>2</v>
      </c>
      <c r="K1" s="9" t="s">
        <v>3</v>
      </c>
      <c r="L1" s="9" t="s">
        <v>5</v>
      </c>
      <c r="M1" s="6" t="s">
        <v>6</v>
      </c>
    </row>
    <row r="2" spans="2:13" x14ac:dyDescent="0.3">
      <c r="B2" s="1">
        <v>1</v>
      </c>
      <c r="C2" s="1">
        <v>0</v>
      </c>
      <c r="D2" s="1">
        <v>3</v>
      </c>
      <c r="E2" s="28">
        <f>C2+D2</f>
        <v>3</v>
      </c>
      <c r="F2" s="29">
        <f>IFERROR(-((C2/E2)*LOG(C2/E2,2)+(D2/E2)*LOG(D2/E2,2)),0)</f>
        <v>0</v>
      </c>
      <c r="G2" s="5"/>
      <c r="I2" s="7">
        <v>1</v>
      </c>
      <c r="J2" s="6">
        <f>E2</f>
        <v>3</v>
      </c>
      <c r="K2" s="18">
        <f>F2</f>
        <v>0</v>
      </c>
      <c r="L2" s="6">
        <v>5</v>
      </c>
      <c r="M2" s="18">
        <f>(J2/L2)*K2+(L2-J2)/L2*K3</f>
        <v>0</v>
      </c>
    </row>
    <row r="3" spans="2:13" x14ac:dyDescent="0.3">
      <c r="B3" s="1">
        <v>2</v>
      </c>
      <c r="C3" s="1">
        <v>0</v>
      </c>
      <c r="D3" s="1">
        <v>2</v>
      </c>
      <c r="E3" s="28">
        <f t="shared" ref="E3:E7" si="0">C3+D3</f>
        <v>2</v>
      </c>
      <c r="F3" s="29">
        <f t="shared" ref="F3:F7" si="1">IFERROR(-((C3/E3)*LOG(C3/E3,2)+(D3/E3)*LOG(D3/E3,2)),0)</f>
        <v>0</v>
      </c>
      <c r="I3" s="7">
        <v>2</v>
      </c>
      <c r="J3" s="6">
        <f t="shared" ref="J3:K7" si="2">E3</f>
        <v>2</v>
      </c>
      <c r="K3" s="18">
        <f t="shared" si="2"/>
        <v>0</v>
      </c>
      <c r="L3" s="6">
        <v>5</v>
      </c>
      <c r="M3" s="18"/>
    </row>
    <row r="4" spans="2:13" x14ac:dyDescent="0.3">
      <c r="B4" s="1">
        <v>3</v>
      </c>
      <c r="C4" s="1">
        <v>0</v>
      </c>
      <c r="D4" s="1">
        <v>3</v>
      </c>
      <c r="E4" s="28">
        <f t="shared" si="0"/>
        <v>3</v>
      </c>
      <c r="F4" s="29">
        <f t="shared" si="1"/>
        <v>0</v>
      </c>
      <c r="I4" s="7">
        <v>3</v>
      </c>
      <c r="J4" s="6">
        <f t="shared" si="2"/>
        <v>3</v>
      </c>
      <c r="K4" s="18">
        <f t="shared" si="2"/>
        <v>0</v>
      </c>
      <c r="L4" s="6">
        <v>5</v>
      </c>
      <c r="M4" s="18">
        <f>(J4/L4)*K4+(L4-J4)/L4*K5</f>
        <v>0</v>
      </c>
    </row>
    <row r="5" spans="2:13" x14ac:dyDescent="0.3">
      <c r="B5" s="1">
        <v>4</v>
      </c>
      <c r="C5" s="1">
        <v>0</v>
      </c>
      <c r="D5" s="1">
        <v>2</v>
      </c>
      <c r="E5" s="28">
        <f t="shared" si="0"/>
        <v>2</v>
      </c>
      <c r="F5" s="29">
        <f t="shared" si="1"/>
        <v>0</v>
      </c>
      <c r="I5" s="7">
        <v>4</v>
      </c>
      <c r="J5" s="6">
        <f t="shared" si="2"/>
        <v>2</v>
      </c>
      <c r="K5" s="18">
        <f t="shared" si="2"/>
        <v>0</v>
      </c>
      <c r="L5" s="6">
        <v>5</v>
      </c>
      <c r="M5" s="18"/>
    </row>
    <row r="6" spans="2:13" x14ac:dyDescent="0.3">
      <c r="B6" s="1">
        <v>5</v>
      </c>
      <c r="C6" s="1">
        <v>0</v>
      </c>
      <c r="D6" s="1">
        <v>2</v>
      </c>
      <c r="E6" s="28">
        <f t="shared" si="0"/>
        <v>2</v>
      </c>
      <c r="F6" s="29">
        <f t="shared" si="1"/>
        <v>0</v>
      </c>
      <c r="I6" s="7">
        <v>5</v>
      </c>
      <c r="J6" s="6">
        <f t="shared" si="2"/>
        <v>2</v>
      </c>
      <c r="K6" s="18">
        <f t="shared" si="2"/>
        <v>0</v>
      </c>
      <c r="L6" s="6">
        <v>5</v>
      </c>
      <c r="M6" s="18">
        <f>(J6/L6)*K6+(L6-J6)/L6*K7</f>
        <v>0</v>
      </c>
    </row>
    <row r="7" spans="2:13" x14ac:dyDescent="0.3">
      <c r="B7" s="1">
        <v>6</v>
      </c>
      <c r="C7" s="1">
        <v>0</v>
      </c>
      <c r="D7" s="1">
        <v>3</v>
      </c>
      <c r="E7" s="28">
        <f t="shared" si="0"/>
        <v>3</v>
      </c>
      <c r="F7" s="29">
        <f t="shared" si="1"/>
        <v>0</v>
      </c>
      <c r="I7" s="7">
        <v>6</v>
      </c>
      <c r="J7" s="6">
        <f t="shared" si="2"/>
        <v>3</v>
      </c>
      <c r="K7" s="18">
        <f t="shared" si="2"/>
        <v>0</v>
      </c>
      <c r="L7" s="6">
        <v>5</v>
      </c>
      <c r="M7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B6D1-3272-43D7-AE74-86A748BC2159}">
  <dimension ref="C3:J41"/>
  <sheetViews>
    <sheetView topLeftCell="A23" workbookViewId="0">
      <selection activeCell="Q33" sqref="Q33"/>
    </sheetView>
  </sheetViews>
  <sheetFormatPr defaultRowHeight="14.4" x14ac:dyDescent="0.3"/>
  <sheetData>
    <row r="3" spans="3:9" x14ac:dyDescent="0.3">
      <c r="C3" s="1" t="s">
        <v>4</v>
      </c>
      <c r="D3" s="1" t="s">
        <v>0</v>
      </c>
      <c r="E3" s="1" t="s">
        <v>1</v>
      </c>
      <c r="F3" s="1" t="s">
        <v>26</v>
      </c>
      <c r="G3" s="1" t="s">
        <v>3</v>
      </c>
      <c r="H3" s="36" t="s">
        <v>5</v>
      </c>
    </row>
    <row r="4" spans="3:9" x14ac:dyDescent="0.3">
      <c r="C4" s="1">
        <v>1</v>
      </c>
      <c r="D4" s="1">
        <v>0</v>
      </c>
      <c r="E4" s="1">
        <v>1</v>
      </c>
      <c r="F4" s="1">
        <f>D4+E4</f>
        <v>1</v>
      </c>
      <c r="G4" s="29">
        <f>IFERROR(1-(D4/F4)^2-(E4/F4)^2,0)</f>
        <v>0</v>
      </c>
      <c r="H4" s="36">
        <v>16</v>
      </c>
      <c r="I4" s="4">
        <f>IFERROR((F4/H4)*G4+G5*(F5/H4),0)</f>
        <v>0.46666666666666662</v>
      </c>
    </row>
    <row r="5" spans="3:9" x14ac:dyDescent="0.3">
      <c r="C5" s="1">
        <v>2</v>
      </c>
      <c r="D5" s="1">
        <v>7</v>
      </c>
      <c r="E5" s="1">
        <v>8</v>
      </c>
      <c r="F5" s="1">
        <f t="shared" ref="F5:F33" si="0">D5+E5</f>
        <v>15</v>
      </c>
      <c r="G5" s="29">
        <f t="shared" ref="G5:G33" si="1">IFERROR(1-(D5/F5)^2-(E5/F5)^2,0)</f>
        <v>0.49777777777777771</v>
      </c>
      <c r="H5" s="36">
        <v>16</v>
      </c>
      <c r="I5" s="4"/>
    </row>
    <row r="6" spans="3:9" x14ac:dyDescent="0.3">
      <c r="C6" s="1">
        <v>3</v>
      </c>
      <c r="D6" s="1">
        <v>0</v>
      </c>
      <c r="E6" s="1">
        <v>2</v>
      </c>
      <c r="F6" s="1">
        <f t="shared" si="0"/>
        <v>2</v>
      </c>
      <c r="G6" s="29">
        <f t="shared" si="1"/>
        <v>0</v>
      </c>
      <c r="H6" s="36">
        <v>16</v>
      </c>
      <c r="I6" s="4">
        <f>IFERROR((F6/H6)*G6+G7*(F7/H6),0)</f>
        <v>0.4375</v>
      </c>
    </row>
    <row r="7" spans="3:9" x14ac:dyDescent="0.3">
      <c r="C7" s="1">
        <v>4</v>
      </c>
      <c r="D7" s="1">
        <v>7</v>
      </c>
      <c r="E7" s="1">
        <v>7</v>
      </c>
      <c r="F7" s="1">
        <f t="shared" si="0"/>
        <v>14</v>
      </c>
      <c r="G7" s="29">
        <f t="shared" si="1"/>
        <v>0.5</v>
      </c>
      <c r="H7" s="36">
        <v>16</v>
      </c>
      <c r="I7" s="4"/>
    </row>
    <row r="8" spans="3:9" x14ac:dyDescent="0.3">
      <c r="C8" s="1">
        <v>5</v>
      </c>
      <c r="D8" s="1">
        <v>1</v>
      </c>
      <c r="E8" s="1">
        <v>2</v>
      </c>
      <c r="F8" s="1">
        <f t="shared" si="0"/>
        <v>3</v>
      </c>
      <c r="G8" s="29">
        <f t="shared" si="1"/>
        <v>0.44444444444444442</v>
      </c>
      <c r="H8" s="36">
        <v>16</v>
      </c>
      <c r="I8" s="4">
        <f>IFERROR((F8/H8)*G8+G9*(F9/H8),0)</f>
        <v>0.48717948717948717</v>
      </c>
    </row>
    <row r="9" spans="3:9" x14ac:dyDescent="0.3">
      <c r="C9" s="1">
        <v>6</v>
      </c>
      <c r="D9" s="1">
        <v>6</v>
      </c>
      <c r="E9" s="1">
        <v>7</v>
      </c>
      <c r="F9" s="1">
        <f t="shared" si="0"/>
        <v>13</v>
      </c>
      <c r="G9" s="29">
        <f t="shared" si="1"/>
        <v>0.49704142011834324</v>
      </c>
      <c r="H9" s="36">
        <v>16</v>
      </c>
      <c r="I9" s="4"/>
    </row>
    <row r="10" spans="3:9" x14ac:dyDescent="0.3">
      <c r="C10" s="1">
        <v>7</v>
      </c>
      <c r="D10" s="1">
        <v>1</v>
      </c>
      <c r="E10" s="1">
        <v>3</v>
      </c>
      <c r="F10" s="1">
        <f t="shared" si="0"/>
        <v>4</v>
      </c>
      <c r="G10" s="29">
        <f t="shared" si="1"/>
        <v>0.375</v>
      </c>
      <c r="H10" s="36">
        <v>16</v>
      </c>
      <c r="I10" s="4">
        <f>IFERROR((F10/H10)*G10+G11*(F11/H10),0)</f>
        <v>0.46875</v>
      </c>
    </row>
    <row r="11" spans="3:9" x14ac:dyDescent="0.3">
      <c r="C11" s="1">
        <v>8</v>
      </c>
      <c r="D11" s="1">
        <v>6</v>
      </c>
      <c r="E11" s="1">
        <v>6</v>
      </c>
      <c r="F11" s="1">
        <f t="shared" si="0"/>
        <v>12</v>
      </c>
      <c r="G11" s="29">
        <f t="shared" si="1"/>
        <v>0.5</v>
      </c>
      <c r="H11" s="36">
        <v>16</v>
      </c>
      <c r="I11" s="4"/>
    </row>
    <row r="12" spans="3:9" x14ac:dyDescent="0.3">
      <c r="C12" s="1">
        <v>9</v>
      </c>
      <c r="D12" s="1">
        <v>2</v>
      </c>
      <c r="E12" s="1">
        <v>3</v>
      </c>
      <c r="F12" s="1">
        <f t="shared" si="0"/>
        <v>5</v>
      </c>
      <c r="G12" s="29">
        <f t="shared" si="1"/>
        <v>0.48</v>
      </c>
      <c r="H12" s="36">
        <v>16</v>
      </c>
      <c r="I12" s="4">
        <f>IFERROR((F12/H12)*G12+G13*(F13/H12),0)</f>
        <v>0.49090909090909096</v>
      </c>
    </row>
    <row r="13" spans="3:9" x14ac:dyDescent="0.3">
      <c r="C13" s="1">
        <v>10</v>
      </c>
      <c r="D13" s="1">
        <v>5</v>
      </c>
      <c r="E13" s="1">
        <v>6</v>
      </c>
      <c r="F13" s="1">
        <f t="shared" si="0"/>
        <v>11</v>
      </c>
      <c r="G13" s="29">
        <f t="shared" si="1"/>
        <v>0.49586776859504139</v>
      </c>
      <c r="H13" s="36">
        <v>16</v>
      </c>
      <c r="I13" s="4"/>
    </row>
    <row r="14" spans="3:9" x14ac:dyDescent="0.3">
      <c r="C14" s="1">
        <v>11</v>
      </c>
      <c r="D14" s="1">
        <v>2</v>
      </c>
      <c r="E14" s="1">
        <v>4</v>
      </c>
      <c r="F14" s="1">
        <f t="shared" si="0"/>
        <v>6</v>
      </c>
      <c r="G14" s="29">
        <f t="shared" si="1"/>
        <v>0.44444444444444442</v>
      </c>
      <c r="H14" s="36">
        <v>16</v>
      </c>
      <c r="I14" s="4">
        <f>IFERROR((F14/H14)*G14+G15*(F15/H14),0)</f>
        <v>0.47916666666666663</v>
      </c>
    </row>
    <row r="15" spans="3:9" x14ac:dyDescent="0.3">
      <c r="C15" s="1">
        <v>12</v>
      </c>
      <c r="D15" s="1">
        <v>5</v>
      </c>
      <c r="E15" s="1">
        <v>5</v>
      </c>
      <c r="F15" s="1">
        <f t="shared" si="0"/>
        <v>10</v>
      </c>
      <c r="G15" s="29">
        <f t="shared" si="1"/>
        <v>0.5</v>
      </c>
      <c r="H15" s="36">
        <v>16</v>
      </c>
      <c r="I15" s="4"/>
    </row>
    <row r="16" spans="3:9" x14ac:dyDescent="0.3">
      <c r="C16" s="1">
        <v>13</v>
      </c>
      <c r="D16" s="1">
        <v>2</v>
      </c>
      <c r="E16" s="1">
        <v>5</v>
      </c>
      <c r="F16" s="1">
        <f t="shared" si="0"/>
        <v>7</v>
      </c>
      <c r="G16" s="29">
        <f t="shared" si="1"/>
        <v>0.40816326530612246</v>
      </c>
      <c r="H16" s="36">
        <v>16</v>
      </c>
      <c r="I16" s="4">
        <f>IFERROR((F16/H16)*G16+G17*(F17/H16),0)</f>
        <v>0.45634920634920639</v>
      </c>
    </row>
    <row r="17" spans="3:9" x14ac:dyDescent="0.3">
      <c r="C17" s="1">
        <v>14</v>
      </c>
      <c r="D17" s="1">
        <v>5</v>
      </c>
      <c r="E17" s="1">
        <v>4</v>
      </c>
      <c r="F17" s="1">
        <f t="shared" si="0"/>
        <v>9</v>
      </c>
      <c r="G17" s="29">
        <f t="shared" si="1"/>
        <v>0.49382716049382713</v>
      </c>
      <c r="H17" s="36">
        <v>16</v>
      </c>
      <c r="I17" s="4"/>
    </row>
    <row r="18" spans="3:9" x14ac:dyDescent="0.3">
      <c r="C18" s="1">
        <v>15</v>
      </c>
      <c r="D18" s="1">
        <v>2</v>
      </c>
      <c r="E18" s="1">
        <v>6</v>
      </c>
      <c r="F18" s="1">
        <f t="shared" si="0"/>
        <v>8</v>
      </c>
      <c r="G18" s="29">
        <f t="shared" si="1"/>
        <v>0.375</v>
      </c>
      <c r="H18" s="36">
        <v>16</v>
      </c>
      <c r="I18" s="4">
        <f>IFERROR((F18/H18)*G18+G19*(F19/H18),0)</f>
        <v>0.421875</v>
      </c>
    </row>
    <row r="19" spans="3:9" x14ac:dyDescent="0.3">
      <c r="C19" s="1">
        <v>16</v>
      </c>
      <c r="D19" s="1">
        <v>5</v>
      </c>
      <c r="E19" s="1">
        <v>3</v>
      </c>
      <c r="F19" s="1">
        <f t="shared" si="0"/>
        <v>8</v>
      </c>
      <c r="G19" s="29">
        <f t="shared" si="1"/>
        <v>0.46875</v>
      </c>
      <c r="H19" s="36">
        <v>16</v>
      </c>
      <c r="I19" s="4"/>
    </row>
    <row r="20" spans="3:9" x14ac:dyDescent="0.3">
      <c r="C20" s="1">
        <v>17</v>
      </c>
      <c r="D20" s="1">
        <v>3</v>
      </c>
      <c r="E20" s="1">
        <v>6</v>
      </c>
      <c r="F20" s="1">
        <f t="shared" si="0"/>
        <v>9</v>
      </c>
      <c r="G20" s="29">
        <f t="shared" si="1"/>
        <v>0.44444444444444442</v>
      </c>
      <c r="H20" s="36">
        <v>16</v>
      </c>
      <c r="I20" s="4">
        <f>IFERROR((F20/H20)*G20+G21*(F21/H20),0)</f>
        <v>0.4642857142857143</v>
      </c>
    </row>
    <row r="21" spans="3:9" x14ac:dyDescent="0.3">
      <c r="C21" s="1">
        <v>18</v>
      </c>
      <c r="D21" s="1">
        <v>4</v>
      </c>
      <c r="E21" s="1">
        <v>3</v>
      </c>
      <c r="F21" s="1">
        <f t="shared" si="0"/>
        <v>7</v>
      </c>
      <c r="G21" s="29">
        <f t="shared" si="1"/>
        <v>0.48979591836734704</v>
      </c>
      <c r="H21" s="36">
        <v>16</v>
      </c>
      <c r="I21" s="4"/>
    </row>
    <row r="22" spans="3:9" x14ac:dyDescent="0.3">
      <c r="C22" s="1">
        <v>19</v>
      </c>
      <c r="D22" s="1">
        <v>4</v>
      </c>
      <c r="E22" s="1">
        <v>6</v>
      </c>
      <c r="F22" s="1">
        <f t="shared" si="0"/>
        <v>10</v>
      </c>
      <c r="G22" s="29">
        <f t="shared" si="1"/>
        <v>0.48</v>
      </c>
      <c r="H22" s="36">
        <v>16</v>
      </c>
      <c r="I22" s="4">
        <f>IFERROR((F22/H22)*G22+G23*(F23/H22),0)</f>
        <v>0.48749999999999999</v>
      </c>
    </row>
    <row r="23" spans="3:9" x14ac:dyDescent="0.3">
      <c r="C23" s="1">
        <v>20</v>
      </c>
      <c r="D23" s="1">
        <v>3</v>
      </c>
      <c r="E23" s="1">
        <v>3</v>
      </c>
      <c r="F23" s="1">
        <f t="shared" si="0"/>
        <v>6</v>
      </c>
      <c r="G23" s="29">
        <f t="shared" si="1"/>
        <v>0.5</v>
      </c>
      <c r="H23" s="36">
        <v>16</v>
      </c>
      <c r="I23" s="4"/>
    </row>
    <row r="24" spans="3:9" x14ac:dyDescent="0.3">
      <c r="C24" s="1">
        <v>21</v>
      </c>
      <c r="D24" s="1">
        <v>5</v>
      </c>
      <c r="E24" s="1">
        <v>6</v>
      </c>
      <c r="F24" s="1">
        <f t="shared" si="0"/>
        <v>11</v>
      </c>
      <c r="G24" s="29">
        <f t="shared" si="1"/>
        <v>0.49586776859504139</v>
      </c>
      <c r="H24" s="36">
        <v>16</v>
      </c>
      <c r="I24" s="4">
        <f>IFERROR((F24/H24)*G24+G25*(F25/H24),0)</f>
        <v>0.49090909090909096</v>
      </c>
    </row>
    <row r="25" spans="3:9" x14ac:dyDescent="0.3">
      <c r="C25" s="1">
        <v>22</v>
      </c>
      <c r="D25" s="1">
        <v>2</v>
      </c>
      <c r="E25" s="1">
        <v>3</v>
      </c>
      <c r="F25" s="1">
        <f t="shared" si="0"/>
        <v>5</v>
      </c>
      <c r="G25" s="29">
        <f t="shared" si="1"/>
        <v>0.48</v>
      </c>
      <c r="H25" s="36">
        <v>16</v>
      </c>
      <c r="I25" s="4"/>
    </row>
    <row r="26" spans="3:9" x14ac:dyDescent="0.3">
      <c r="C26" s="1">
        <v>23</v>
      </c>
      <c r="D26" s="1">
        <v>5</v>
      </c>
      <c r="E26" s="1">
        <v>7</v>
      </c>
      <c r="F26" s="1">
        <f t="shared" si="0"/>
        <v>12</v>
      </c>
      <c r="G26" s="29">
        <f t="shared" si="1"/>
        <v>0.48611111111111099</v>
      </c>
      <c r="H26" s="36">
        <v>16</v>
      </c>
      <c r="I26" s="4">
        <f>IFERROR((F26/H26)*G26+G27*(F27/H26),0)</f>
        <v>0.48958333333333326</v>
      </c>
    </row>
    <row r="27" spans="3:9" x14ac:dyDescent="0.3">
      <c r="C27" s="1">
        <v>24</v>
      </c>
      <c r="D27" s="28">
        <v>2</v>
      </c>
      <c r="E27" s="28">
        <v>2</v>
      </c>
      <c r="F27" s="28">
        <f t="shared" si="0"/>
        <v>4</v>
      </c>
      <c r="G27" s="30">
        <f t="shared" si="1"/>
        <v>0.5</v>
      </c>
      <c r="H27" s="36">
        <v>16</v>
      </c>
      <c r="I27" s="4"/>
    </row>
    <row r="28" spans="3:9" x14ac:dyDescent="0.3">
      <c r="C28" s="1">
        <v>25</v>
      </c>
      <c r="D28" s="28">
        <v>6</v>
      </c>
      <c r="E28" s="28">
        <v>7</v>
      </c>
      <c r="F28" s="28">
        <f t="shared" si="0"/>
        <v>13</v>
      </c>
      <c r="G28" s="30">
        <f t="shared" si="1"/>
        <v>0.49704142011834324</v>
      </c>
      <c r="H28" s="36">
        <v>16</v>
      </c>
      <c r="I28" s="4">
        <f>IFERROR((F28/H28)*G28+G29*(F29/H28),0)</f>
        <v>0.48717948717948717</v>
      </c>
    </row>
    <row r="29" spans="3:9" x14ac:dyDescent="0.3">
      <c r="C29" s="1">
        <v>26</v>
      </c>
      <c r="D29" s="28">
        <v>1</v>
      </c>
      <c r="E29" s="28">
        <v>2</v>
      </c>
      <c r="F29" s="28">
        <f t="shared" si="0"/>
        <v>3</v>
      </c>
      <c r="G29" s="30">
        <f t="shared" si="1"/>
        <v>0.44444444444444442</v>
      </c>
      <c r="H29" s="36">
        <v>16</v>
      </c>
      <c r="I29" s="4"/>
    </row>
    <row r="30" spans="3:9" x14ac:dyDescent="0.3">
      <c r="C30" s="1">
        <v>27</v>
      </c>
      <c r="D30" s="28">
        <v>6</v>
      </c>
      <c r="E30" s="28">
        <v>8</v>
      </c>
      <c r="F30" s="28">
        <f t="shared" si="0"/>
        <v>14</v>
      </c>
      <c r="G30" s="30">
        <f t="shared" si="1"/>
        <v>0.48979591836734698</v>
      </c>
      <c r="H30" s="36">
        <v>16</v>
      </c>
      <c r="I30" s="4">
        <f>IFERROR((F30/H30)*G30+G31*(F31/H30),0)</f>
        <v>0.4285714285714286</v>
      </c>
    </row>
    <row r="31" spans="3:9" x14ac:dyDescent="0.3">
      <c r="C31" s="1">
        <v>28</v>
      </c>
      <c r="D31" s="28">
        <v>0</v>
      </c>
      <c r="E31" s="28">
        <v>2</v>
      </c>
      <c r="F31" s="28">
        <f t="shared" si="0"/>
        <v>2</v>
      </c>
      <c r="G31" s="30">
        <f t="shared" si="1"/>
        <v>0</v>
      </c>
      <c r="H31" s="36">
        <v>16</v>
      </c>
      <c r="I31" s="4"/>
    </row>
    <row r="32" spans="3:9" x14ac:dyDescent="0.3">
      <c r="C32" s="1">
        <v>29</v>
      </c>
      <c r="D32" s="28">
        <v>7</v>
      </c>
      <c r="E32" s="28">
        <v>8</v>
      </c>
      <c r="F32" s="28">
        <f t="shared" si="0"/>
        <v>15</v>
      </c>
      <c r="G32" s="30">
        <f t="shared" si="1"/>
        <v>0.49777777777777771</v>
      </c>
      <c r="H32" s="36">
        <v>16</v>
      </c>
      <c r="I32" s="4">
        <f>IFERROR((F32/H32)*G32+G33*(F33/H32),0)</f>
        <v>0.46666666666666662</v>
      </c>
    </row>
    <row r="33" spans="3:10" x14ac:dyDescent="0.3">
      <c r="C33" s="1">
        <v>30</v>
      </c>
      <c r="D33" s="28">
        <v>0</v>
      </c>
      <c r="E33" s="28">
        <v>1</v>
      </c>
      <c r="F33" s="28">
        <f t="shared" si="0"/>
        <v>1</v>
      </c>
      <c r="G33" s="30">
        <f t="shared" si="1"/>
        <v>0</v>
      </c>
      <c r="H33" s="36">
        <v>16</v>
      </c>
      <c r="I33" s="4"/>
    </row>
    <row r="34" spans="3:10" x14ac:dyDescent="0.3">
      <c r="D34" s="28">
        <v>6</v>
      </c>
      <c r="E34" s="28">
        <v>2</v>
      </c>
      <c r="F34" s="28">
        <f t="shared" ref="F34:F41" si="2">D34+E34</f>
        <v>8</v>
      </c>
      <c r="G34" s="30">
        <f t="shared" ref="G34:G41" si="3">IFERROR(1-(D34/F34)^2-(E34/F34)^2,0)</f>
        <v>0.375</v>
      </c>
      <c r="H34" s="36">
        <v>16</v>
      </c>
      <c r="I34" s="4">
        <f>IFERROR((F34/H34)*G34+G35*(F35/H34),0)</f>
        <v>0.421875</v>
      </c>
    </row>
    <row r="35" spans="3:10" x14ac:dyDescent="0.3">
      <c r="D35" s="28">
        <v>3</v>
      </c>
      <c r="E35" s="28">
        <v>5</v>
      </c>
      <c r="F35" s="28">
        <f t="shared" si="2"/>
        <v>8</v>
      </c>
      <c r="G35" s="30">
        <f t="shared" si="3"/>
        <v>0.46875</v>
      </c>
      <c r="H35" s="36">
        <v>16</v>
      </c>
    </row>
    <row r="36" spans="3:10" x14ac:dyDescent="0.3">
      <c r="D36" s="28">
        <v>7</v>
      </c>
      <c r="E36" s="28">
        <v>1</v>
      </c>
      <c r="F36" s="28">
        <f t="shared" si="2"/>
        <v>8</v>
      </c>
      <c r="G36" s="30">
        <f t="shared" si="3"/>
        <v>0.21875</v>
      </c>
      <c r="H36" s="36">
        <v>16</v>
      </c>
      <c r="I36" s="37">
        <f>IFERROR((F36/H36)*G36+G37*(F37/H36),0)</f>
        <v>0.296875</v>
      </c>
      <c r="J36" t="s">
        <v>27</v>
      </c>
    </row>
    <row r="37" spans="3:10" x14ac:dyDescent="0.3">
      <c r="D37" s="28">
        <v>2</v>
      </c>
      <c r="E37" s="28">
        <v>6</v>
      </c>
      <c r="F37" s="28">
        <f t="shared" si="2"/>
        <v>8</v>
      </c>
      <c r="G37" s="30">
        <f t="shared" si="3"/>
        <v>0.375</v>
      </c>
      <c r="H37" s="36">
        <v>16</v>
      </c>
    </row>
    <row r="38" spans="3:10" x14ac:dyDescent="0.3">
      <c r="D38" s="28">
        <v>4</v>
      </c>
      <c r="E38" s="28">
        <v>4</v>
      </c>
      <c r="F38" s="28">
        <f t="shared" si="2"/>
        <v>8</v>
      </c>
      <c r="G38" s="30">
        <f t="shared" si="3"/>
        <v>0.5</v>
      </c>
      <c r="H38" s="36">
        <v>16</v>
      </c>
      <c r="I38" s="4">
        <f>IFERROR((F38/H38)*G38+G39*(F39/H38),0)</f>
        <v>0.484375</v>
      </c>
    </row>
    <row r="39" spans="3:10" x14ac:dyDescent="0.3">
      <c r="D39" s="28">
        <v>5</v>
      </c>
      <c r="E39" s="28">
        <v>3</v>
      </c>
      <c r="F39" s="28">
        <f t="shared" si="2"/>
        <v>8</v>
      </c>
      <c r="G39" s="30">
        <f t="shared" si="3"/>
        <v>0.46875</v>
      </c>
      <c r="H39" s="36">
        <v>16</v>
      </c>
    </row>
    <row r="40" spans="3:10" x14ac:dyDescent="0.3">
      <c r="D40" s="28">
        <v>5</v>
      </c>
      <c r="E40" s="28">
        <v>3</v>
      </c>
      <c r="F40" s="28">
        <f t="shared" si="2"/>
        <v>8</v>
      </c>
      <c r="G40" s="30">
        <f t="shared" si="3"/>
        <v>0.46875</v>
      </c>
      <c r="H40" s="36">
        <v>16</v>
      </c>
      <c r="I40" s="4">
        <f>IFERROR((F40/H40)*G40+G41*(F41/H40),0)</f>
        <v>0.484375</v>
      </c>
    </row>
    <row r="41" spans="3:10" x14ac:dyDescent="0.3">
      <c r="D41" s="28">
        <v>4</v>
      </c>
      <c r="E41" s="28">
        <v>4</v>
      </c>
      <c r="F41" s="28">
        <f t="shared" si="2"/>
        <v>8</v>
      </c>
      <c r="G41" s="30">
        <f t="shared" si="3"/>
        <v>0.5</v>
      </c>
      <c r="H41" s="36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FAA3-2E14-47C0-B9AB-63B7FB8CC52F}">
  <dimension ref="C3:J23"/>
  <sheetViews>
    <sheetView workbookViewId="0">
      <selection activeCell="L1" sqref="L1"/>
    </sheetView>
  </sheetViews>
  <sheetFormatPr defaultRowHeight="14.4" x14ac:dyDescent="0.3"/>
  <sheetData>
    <row r="3" spans="3:10" x14ac:dyDescent="0.3">
      <c r="C3" s="1" t="s">
        <v>4</v>
      </c>
      <c r="D3" s="1" t="s">
        <v>0</v>
      </c>
      <c r="E3" s="1" t="s">
        <v>1</v>
      </c>
      <c r="F3" s="1" t="s">
        <v>26</v>
      </c>
      <c r="G3" s="1" t="s">
        <v>3</v>
      </c>
      <c r="H3" s="36" t="s">
        <v>5</v>
      </c>
    </row>
    <row r="4" spans="3:10" x14ac:dyDescent="0.3">
      <c r="C4" s="1">
        <v>1</v>
      </c>
      <c r="D4" s="1">
        <v>0</v>
      </c>
      <c r="E4" s="1">
        <v>1</v>
      </c>
      <c r="F4" s="1">
        <f>D4+E4</f>
        <v>1</v>
      </c>
      <c r="G4" s="29">
        <f>IFERROR(1-(D4/F4)^2-(E4/F4)^2,0)</f>
        <v>0</v>
      </c>
      <c r="H4" s="36">
        <v>8</v>
      </c>
      <c r="I4" s="4">
        <f>IFERROR((F4/H4)*G4+G5*(F5/H4),0)</f>
        <v>0.21428571428571433</v>
      </c>
    </row>
    <row r="5" spans="3:10" x14ac:dyDescent="0.3">
      <c r="C5" s="1">
        <v>2</v>
      </c>
      <c r="D5" s="1">
        <v>1</v>
      </c>
      <c r="E5" s="1">
        <v>6</v>
      </c>
      <c r="F5" s="1">
        <f t="shared" ref="F5:F23" si="0">D5+E5</f>
        <v>7</v>
      </c>
      <c r="G5" s="29">
        <f t="shared" ref="G5:G23" si="1">IFERROR(1-(D5/F5)^2-(E5/F5)^2,0)</f>
        <v>0.24489795918367352</v>
      </c>
      <c r="H5" s="36">
        <v>8</v>
      </c>
      <c r="I5" s="4"/>
    </row>
    <row r="6" spans="3:10" x14ac:dyDescent="0.3">
      <c r="C6" s="1">
        <v>3</v>
      </c>
      <c r="D6" s="1">
        <v>0</v>
      </c>
      <c r="E6" s="1">
        <v>2</v>
      </c>
      <c r="F6" s="1">
        <f t="shared" si="0"/>
        <v>2</v>
      </c>
      <c r="G6" s="29">
        <f t="shared" si="1"/>
        <v>0</v>
      </c>
      <c r="H6" s="36">
        <v>8</v>
      </c>
      <c r="I6" s="4">
        <f>IFERROR((F6/H6)*G6+G7*(F7/H6),0)</f>
        <v>0.20833333333333326</v>
      </c>
    </row>
    <row r="7" spans="3:10" x14ac:dyDescent="0.3">
      <c r="C7" s="1">
        <v>4</v>
      </c>
      <c r="D7" s="1">
        <v>1</v>
      </c>
      <c r="E7" s="1">
        <v>5</v>
      </c>
      <c r="F7" s="1">
        <f t="shared" si="0"/>
        <v>6</v>
      </c>
      <c r="G7" s="29">
        <f t="shared" si="1"/>
        <v>0.27777777777777768</v>
      </c>
      <c r="H7" s="36">
        <v>8</v>
      </c>
      <c r="I7" s="4"/>
    </row>
    <row r="8" spans="3:10" x14ac:dyDescent="0.3">
      <c r="C8" s="1">
        <v>5</v>
      </c>
      <c r="D8" s="1">
        <v>1</v>
      </c>
      <c r="E8" s="1">
        <v>2</v>
      </c>
      <c r="F8" s="1">
        <f t="shared" si="0"/>
        <v>3</v>
      </c>
      <c r="G8" s="29">
        <f t="shared" si="1"/>
        <v>0.44444444444444442</v>
      </c>
      <c r="H8" s="36">
        <v>8</v>
      </c>
      <c r="I8" s="4">
        <f>IFERROR((F8/H8)*G8+G9*(F9/H8),0)</f>
        <v>0.16666666666666666</v>
      </c>
      <c r="J8" s="38" t="s">
        <v>33</v>
      </c>
    </row>
    <row r="9" spans="3:10" x14ac:dyDescent="0.3">
      <c r="C9" s="1">
        <v>6</v>
      </c>
      <c r="D9" s="1">
        <v>0</v>
      </c>
      <c r="E9" s="1">
        <v>5</v>
      </c>
      <c r="F9" s="1">
        <f t="shared" si="0"/>
        <v>5</v>
      </c>
      <c r="G9" s="29">
        <f t="shared" si="1"/>
        <v>0</v>
      </c>
      <c r="H9" s="36">
        <v>8</v>
      </c>
      <c r="I9" s="4"/>
    </row>
    <row r="10" spans="3:10" x14ac:dyDescent="0.3">
      <c r="C10" s="1">
        <v>7</v>
      </c>
      <c r="D10" s="1">
        <v>1</v>
      </c>
      <c r="E10" s="1">
        <v>3</v>
      </c>
      <c r="F10" s="1">
        <f t="shared" si="0"/>
        <v>4</v>
      </c>
      <c r="G10" s="29">
        <f t="shared" si="1"/>
        <v>0.375</v>
      </c>
      <c r="H10" s="36">
        <v>8</v>
      </c>
      <c r="I10" s="4">
        <f>IFERROR((F10/H10)*G10+G11*(F11/H10),0)</f>
        <v>0.1875</v>
      </c>
    </row>
    <row r="11" spans="3:10" x14ac:dyDescent="0.3">
      <c r="C11" s="1">
        <v>8</v>
      </c>
      <c r="D11" s="1">
        <v>0</v>
      </c>
      <c r="E11" s="1">
        <v>4</v>
      </c>
      <c r="F11" s="1">
        <f t="shared" si="0"/>
        <v>4</v>
      </c>
      <c r="G11" s="29">
        <f t="shared" si="1"/>
        <v>0</v>
      </c>
      <c r="H11" s="36">
        <v>8</v>
      </c>
      <c r="I11" s="4"/>
    </row>
    <row r="12" spans="3:10" x14ac:dyDescent="0.3">
      <c r="C12" s="1">
        <v>9</v>
      </c>
      <c r="D12" s="1">
        <v>1</v>
      </c>
      <c r="E12" s="1">
        <v>4</v>
      </c>
      <c r="F12" s="1">
        <f t="shared" si="0"/>
        <v>5</v>
      </c>
      <c r="G12" s="29">
        <f t="shared" si="1"/>
        <v>0.31999999999999984</v>
      </c>
      <c r="H12" s="36">
        <v>8</v>
      </c>
      <c r="I12" s="4">
        <f>IFERROR((F12/H12)*G12+G13*(F13/H12),0)</f>
        <v>0.1999999999999999</v>
      </c>
    </row>
    <row r="13" spans="3:10" x14ac:dyDescent="0.3">
      <c r="C13" s="1">
        <v>10</v>
      </c>
      <c r="D13" s="1">
        <v>0</v>
      </c>
      <c r="E13" s="1">
        <v>3</v>
      </c>
      <c r="F13" s="1">
        <f t="shared" si="0"/>
        <v>3</v>
      </c>
      <c r="G13" s="29">
        <f t="shared" si="1"/>
        <v>0</v>
      </c>
      <c r="H13" s="36">
        <v>8</v>
      </c>
      <c r="I13" s="4"/>
    </row>
    <row r="14" spans="3:10" x14ac:dyDescent="0.3">
      <c r="C14" s="1">
        <v>11</v>
      </c>
      <c r="D14" s="1">
        <v>1</v>
      </c>
      <c r="E14" s="1">
        <v>5</v>
      </c>
      <c r="F14" s="1">
        <f t="shared" si="0"/>
        <v>6</v>
      </c>
      <c r="G14" s="29">
        <f t="shared" si="1"/>
        <v>0.27777777777777768</v>
      </c>
      <c r="H14" s="36">
        <v>8</v>
      </c>
      <c r="I14" s="4">
        <f>IFERROR((F14/H14)*G14+G15*(F15/H14),0)</f>
        <v>0.20833333333333326</v>
      </c>
    </row>
    <row r="15" spans="3:10" x14ac:dyDescent="0.3">
      <c r="C15" s="1">
        <v>12</v>
      </c>
      <c r="D15" s="1">
        <v>0</v>
      </c>
      <c r="E15" s="1">
        <v>2</v>
      </c>
      <c r="F15" s="1">
        <f t="shared" si="0"/>
        <v>2</v>
      </c>
      <c r="G15" s="29">
        <f t="shared" si="1"/>
        <v>0</v>
      </c>
      <c r="H15" s="36">
        <v>8</v>
      </c>
      <c r="I15" s="4"/>
    </row>
    <row r="16" spans="3:10" x14ac:dyDescent="0.3">
      <c r="C16" s="1">
        <v>13</v>
      </c>
      <c r="D16" s="1">
        <v>1</v>
      </c>
      <c r="E16" s="1">
        <v>6</v>
      </c>
      <c r="F16" s="1">
        <f t="shared" si="0"/>
        <v>7</v>
      </c>
      <c r="G16" s="29">
        <f t="shared" si="1"/>
        <v>0.24489795918367352</v>
      </c>
      <c r="H16" s="36">
        <v>8</v>
      </c>
      <c r="I16" s="4">
        <f>IFERROR((F16/H16)*G16+G17*(F17/H16),0)</f>
        <v>0.21428571428571433</v>
      </c>
    </row>
    <row r="17" spans="3:9" x14ac:dyDescent="0.3">
      <c r="C17" s="1">
        <v>14</v>
      </c>
      <c r="D17" s="1">
        <v>0</v>
      </c>
      <c r="E17" s="1">
        <v>1</v>
      </c>
      <c r="F17" s="1">
        <f t="shared" si="0"/>
        <v>1</v>
      </c>
      <c r="G17" s="29">
        <f t="shared" si="1"/>
        <v>0</v>
      </c>
      <c r="H17" s="36">
        <v>8</v>
      </c>
      <c r="I17" s="4"/>
    </row>
    <row r="18" spans="3:9" x14ac:dyDescent="0.3">
      <c r="C18" s="1">
        <v>15</v>
      </c>
      <c r="D18" s="1">
        <v>3</v>
      </c>
      <c r="E18" s="1">
        <v>0</v>
      </c>
      <c r="F18" s="1">
        <f t="shared" si="0"/>
        <v>3</v>
      </c>
      <c r="G18" s="29">
        <f t="shared" si="1"/>
        <v>0</v>
      </c>
      <c r="H18" s="36">
        <v>8</v>
      </c>
      <c r="I18" s="4">
        <f>IFERROR((F18/H18)*G18+G19*(F19/H18),0)</f>
        <v>0.1999999999999999</v>
      </c>
    </row>
    <row r="19" spans="3:9" x14ac:dyDescent="0.3">
      <c r="C19" s="1">
        <v>16</v>
      </c>
      <c r="D19" s="1">
        <v>4</v>
      </c>
      <c r="E19" s="1">
        <v>1</v>
      </c>
      <c r="F19" s="1">
        <f t="shared" si="0"/>
        <v>5</v>
      </c>
      <c r="G19" s="29">
        <f t="shared" si="1"/>
        <v>0.31999999999999984</v>
      </c>
      <c r="H19" s="36">
        <v>8</v>
      </c>
      <c r="I19" s="4"/>
    </row>
    <row r="20" spans="3:9" x14ac:dyDescent="0.3">
      <c r="C20" s="1">
        <v>17</v>
      </c>
      <c r="D20" s="1">
        <v>4</v>
      </c>
      <c r="E20" s="1">
        <v>1</v>
      </c>
      <c r="F20" s="1">
        <f t="shared" si="0"/>
        <v>5</v>
      </c>
      <c r="G20" s="29">
        <f t="shared" si="1"/>
        <v>0.31999999999999984</v>
      </c>
      <c r="H20" s="36">
        <v>8</v>
      </c>
      <c r="I20" s="4">
        <f>IFERROR((F20/H20)*G20+G21*(F21/H20),0)</f>
        <v>0.1999999999999999</v>
      </c>
    </row>
    <row r="21" spans="3:9" x14ac:dyDescent="0.3">
      <c r="C21" s="1">
        <v>18</v>
      </c>
      <c r="D21" s="1">
        <v>3</v>
      </c>
      <c r="E21" s="1">
        <v>0</v>
      </c>
      <c r="F21" s="1">
        <f t="shared" si="0"/>
        <v>3</v>
      </c>
      <c r="G21" s="29">
        <f t="shared" si="1"/>
        <v>0</v>
      </c>
      <c r="H21" s="36">
        <v>8</v>
      </c>
      <c r="I21" s="4"/>
    </row>
    <row r="22" spans="3:9" x14ac:dyDescent="0.3">
      <c r="C22" s="1">
        <v>19</v>
      </c>
      <c r="D22" s="1">
        <v>1</v>
      </c>
      <c r="E22" s="1">
        <v>4</v>
      </c>
      <c r="F22" s="1">
        <f t="shared" si="0"/>
        <v>5</v>
      </c>
      <c r="G22" s="29">
        <f t="shared" si="1"/>
        <v>0.31999999999999984</v>
      </c>
      <c r="H22" s="36">
        <v>8</v>
      </c>
      <c r="I22" s="4">
        <f>IFERROR((F22/H22)*G22+G23*(F23/H22),0)</f>
        <v>0.1999999999999999</v>
      </c>
    </row>
    <row r="23" spans="3:9" x14ac:dyDescent="0.3">
      <c r="C23" s="1">
        <v>20</v>
      </c>
      <c r="D23" s="1">
        <v>0</v>
      </c>
      <c r="E23" s="1">
        <v>3</v>
      </c>
      <c r="F23" s="1">
        <f t="shared" si="0"/>
        <v>3</v>
      </c>
      <c r="G23" s="29">
        <f t="shared" si="1"/>
        <v>0</v>
      </c>
      <c r="H23" s="36">
        <v>8</v>
      </c>
      <c r="I2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68A1-62F1-4727-8429-FBABB3455064}">
  <dimension ref="C3:J23"/>
  <sheetViews>
    <sheetView workbookViewId="0">
      <selection activeCell="N1" sqref="N1"/>
    </sheetView>
  </sheetViews>
  <sheetFormatPr defaultRowHeight="14.4" x14ac:dyDescent="0.3"/>
  <sheetData>
    <row r="3" spans="3:10" x14ac:dyDescent="0.3">
      <c r="C3" s="1" t="s">
        <v>4</v>
      </c>
      <c r="D3" s="1" t="s">
        <v>0</v>
      </c>
      <c r="E3" s="1" t="s">
        <v>1</v>
      </c>
      <c r="F3" s="1" t="s">
        <v>26</v>
      </c>
      <c r="G3" s="1" t="s">
        <v>3</v>
      </c>
      <c r="H3" s="36" t="s">
        <v>5</v>
      </c>
    </row>
    <row r="4" spans="3:10" x14ac:dyDescent="0.3">
      <c r="C4" s="1">
        <v>1</v>
      </c>
      <c r="D4" s="1">
        <v>0</v>
      </c>
      <c r="E4" s="1">
        <v>1</v>
      </c>
      <c r="F4" s="1">
        <f>D4+E4</f>
        <v>1</v>
      </c>
      <c r="G4" s="29">
        <f>IFERROR(1-(D4/F4)^2-(E4/F4)^2,0)</f>
        <v>0</v>
      </c>
      <c r="H4" s="36">
        <v>8</v>
      </c>
      <c r="I4" s="4">
        <f>IFERROR((F4/H4)*G4+G5*(F5/H4),0)</f>
        <v>0.21428571428571436</v>
      </c>
    </row>
    <row r="5" spans="3:10" x14ac:dyDescent="0.3">
      <c r="C5" s="1">
        <v>2</v>
      </c>
      <c r="D5" s="1">
        <v>6</v>
      </c>
      <c r="E5" s="1">
        <v>1</v>
      </c>
      <c r="F5" s="1">
        <f t="shared" ref="F5:F23" si="0">D5+E5</f>
        <v>7</v>
      </c>
      <c r="G5" s="29">
        <f t="shared" ref="G5:G23" si="1">IFERROR(1-(D5/F5)^2-(E5/F5)^2,0)</f>
        <v>0.24489795918367355</v>
      </c>
      <c r="H5" s="36">
        <v>8</v>
      </c>
      <c r="I5" s="4"/>
    </row>
    <row r="6" spans="3:10" x14ac:dyDescent="0.3">
      <c r="C6" s="1">
        <v>3</v>
      </c>
      <c r="D6" s="1">
        <v>1</v>
      </c>
      <c r="E6" s="1">
        <v>1</v>
      </c>
      <c r="F6" s="1">
        <f t="shared" si="0"/>
        <v>2</v>
      </c>
      <c r="G6" s="29">
        <f t="shared" si="1"/>
        <v>0.5</v>
      </c>
      <c r="H6" s="36">
        <v>8</v>
      </c>
      <c r="I6" s="4">
        <f>IFERROR((F6/H6)*G6+G7*(F7/H6),0)</f>
        <v>0.33333333333333326</v>
      </c>
    </row>
    <row r="7" spans="3:10" x14ac:dyDescent="0.3">
      <c r="C7" s="1">
        <v>4</v>
      </c>
      <c r="D7" s="1">
        <v>5</v>
      </c>
      <c r="E7" s="1">
        <v>1</v>
      </c>
      <c r="F7" s="1">
        <f t="shared" si="0"/>
        <v>6</v>
      </c>
      <c r="G7" s="29">
        <f t="shared" si="1"/>
        <v>0.27777777777777768</v>
      </c>
      <c r="H7" s="36">
        <v>8</v>
      </c>
      <c r="I7" s="4"/>
    </row>
    <row r="8" spans="3:10" x14ac:dyDescent="0.3">
      <c r="C8" s="1">
        <v>5</v>
      </c>
      <c r="D8" s="1">
        <v>1</v>
      </c>
      <c r="E8" s="1">
        <v>2</v>
      </c>
      <c r="F8" s="1">
        <f t="shared" si="0"/>
        <v>3</v>
      </c>
      <c r="G8" s="29">
        <f t="shared" si="1"/>
        <v>0.44444444444444442</v>
      </c>
      <c r="H8" s="36">
        <v>8</v>
      </c>
      <c r="I8" s="4">
        <f>IFERROR((F8/H8)*G8+G9*(F9/H8),0)</f>
        <v>0.16666666666666666</v>
      </c>
      <c r="J8" s="38" t="s">
        <v>35</v>
      </c>
    </row>
    <row r="9" spans="3:10" x14ac:dyDescent="0.3">
      <c r="C9" s="1">
        <v>6</v>
      </c>
      <c r="D9" s="1">
        <v>5</v>
      </c>
      <c r="E9" s="1">
        <v>0</v>
      </c>
      <c r="F9" s="1">
        <f t="shared" si="0"/>
        <v>5</v>
      </c>
      <c r="G9" s="29">
        <f t="shared" si="1"/>
        <v>0</v>
      </c>
      <c r="H9" s="36">
        <v>8</v>
      </c>
      <c r="I9" s="4"/>
    </row>
    <row r="10" spans="3:10" x14ac:dyDescent="0.3">
      <c r="C10" s="1">
        <v>7</v>
      </c>
      <c r="D10" s="1">
        <v>2</v>
      </c>
      <c r="E10" s="1">
        <v>2</v>
      </c>
      <c r="F10" s="1">
        <f t="shared" si="0"/>
        <v>4</v>
      </c>
      <c r="G10" s="29">
        <f t="shared" si="1"/>
        <v>0.5</v>
      </c>
      <c r="H10" s="36">
        <v>8</v>
      </c>
      <c r="I10" s="4">
        <f>IFERROR((F10/H10)*G10+G11*(F11/H10),0)</f>
        <v>0.25</v>
      </c>
    </row>
    <row r="11" spans="3:10" x14ac:dyDescent="0.3">
      <c r="C11" s="1">
        <v>8</v>
      </c>
      <c r="D11" s="1">
        <v>4</v>
      </c>
      <c r="E11" s="1">
        <v>0</v>
      </c>
      <c r="F11" s="1">
        <f t="shared" si="0"/>
        <v>4</v>
      </c>
      <c r="G11" s="29">
        <f t="shared" si="1"/>
        <v>0</v>
      </c>
      <c r="H11" s="36">
        <v>8</v>
      </c>
      <c r="I11" s="4"/>
    </row>
    <row r="12" spans="3:10" x14ac:dyDescent="0.3">
      <c r="C12" s="1">
        <v>9</v>
      </c>
      <c r="D12" s="1">
        <v>3</v>
      </c>
      <c r="E12" s="1">
        <v>2</v>
      </c>
      <c r="F12" s="1">
        <f t="shared" si="0"/>
        <v>5</v>
      </c>
      <c r="G12" s="29">
        <f t="shared" si="1"/>
        <v>0.48</v>
      </c>
      <c r="H12" s="36">
        <v>8</v>
      </c>
      <c r="I12" s="4">
        <f>IFERROR((F12/H12)*G12+G13*(F13/H12),0)</f>
        <v>0.3</v>
      </c>
    </row>
    <row r="13" spans="3:10" x14ac:dyDescent="0.3">
      <c r="C13" s="1">
        <v>10</v>
      </c>
      <c r="D13" s="1">
        <v>3</v>
      </c>
      <c r="E13" s="1">
        <v>0</v>
      </c>
      <c r="F13" s="1">
        <f t="shared" si="0"/>
        <v>3</v>
      </c>
      <c r="G13" s="29">
        <f t="shared" si="1"/>
        <v>0</v>
      </c>
      <c r="H13" s="36">
        <v>8</v>
      </c>
      <c r="I13" s="4"/>
    </row>
    <row r="14" spans="3:10" x14ac:dyDescent="0.3">
      <c r="C14" s="1">
        <v>11</v>
      </c>
      <c r="D14" s="1">
        <v>4</v>
      </c>
      <c r="E14" s="1">
        <v>2</v>
      </c>
      <c r="F14" s="1">
        <f t="shared" si="0"/>
        <v>6</v>
      </c>
      <c r="G14" s="29">
        <f t="shared" si="1"/>
        <v>0.44444444444444448</v>
      </c>
      <c r="H14" s="36">
        <v>8</v>
      </c>
      <c r="I14" s="4">
        <f>IFERROR((F14/H14)*G14+G15*(F15/H14),0)</f>
        <v>0.33333333333333337</v>
      </c>
    </row>
    <row r="15" spans="3:10" x14ac:dyDescent="0.3">
      <c r="C15" s="1">
        <v>12</v>
      </c>
      <c r="D15" s="1">
        <v>2</v>
      </c>
      <c r="E15" s="1">
        <v>0</v>
      </c>
      <c r="F15" s="1">
        <f t="shared" si="0"/>
        <v>2</v>
      </c>
      <c r="G15" s="29">
        <f t="shared" si="1"/>
        <v>0</v>
      </c>
      <c r="H15" s="36">
        <v>8</v>
      </c>
      <c r="I15" s="4"/>
    </row>
    <row r="16" spans="3:10" x14ac:dyDescent="0.3">
      <c r="C16" s="1">
        <v>13</v>
      </c>
      <c r="D16" s="1">
        <v>5</v>
      </c>
      <c r="E16" s="1">
        <v>2</v>
      </c>
      <c r="F16" s="1">
        <f t="shared" si="0"/>
        <v>7</v>
      </c>
      <c r="G16" s="29">
        <f t="shared" si="1"/>
        <v>0.40816326530612246</v>
      </c>
      <c r="H16" s="36">
        <v>8</v>
      </c>
      <c r="I16" s="4">
        <f>IFERROR((F16/H16)*G16+G17*(F17/H16),0)</f>
        <v>0.35714285714285715</v>
      </c>
    </row>
    <row r="17" spans="3:9" x14ac:dyDescent="0.3">
      <c r="C17" s="1">
        <v>14</v>
      </c>
      <c r="D17" s="1">
        <v>1</v>
      </c>
      <c r="E17" s="1">
        <v>0</v>
      </c>
      <c r="F17" s="1">
        <f t="shared" si="0"/>
        <v>1</v>
      </c>
      <c r="G17" s="29">
        <f t="shared" si="1"/>
        <v>0</v>
      </c>
      <c r="H17" s="36">
        <v>8</v>
      </c>
      <c r="I17" s="4"/>
    </row>
    <row r="18" spans="3:9" x14ac:dyDescent="0.3">
      <c r="C18" s="1">
        <v>15</v>
      </c>
      <c r="D18" s="1">
        <v>3</v>
      </c>
      <c r="E18" s="1">
        <v>2</v>
      </c>
      <c r="F18" s="1">
        <f t="shared" si="0"/>
        <v>5</v>
      </c>
      <c r="G18" s="29">
        <f t="shared" si="1"/>
        <v>0.48</v>
      </c>
      <c r="H18" s="36">
        <v>8</v>
      </c>
      <c r="I18" s="4">
        <f>IFERROR((F18/H18)*G18+G19*(F19/H18),0)</f>
        <v>0.3</v>
      </c>
    </row>
    <row r="19" spans="3:9" x14ac:dyDescent="0.3">
      <c r="C19" s="1">
        <v>16</v>
      </c>
      <c r="D19" s="1">
        <v>3</v>
      </c>
      <c r="E19" s="1">
        <v>0</v>
      </c>
      <c r="F19" s="1">
        <f t="shared" si="0"/>
        <v>3</v>
      </c>
      <c r="G19" s="29">
        <f t="shared" si="1"/>
        <v>0</v>
      </c>
      <c r="H19" s="36">
        <v>8</v>
      </c>
      <c r="I19" s="4"/>
    </row>
    <row r="20" spans="3:9" x14ac:dyDescent="0.3">
      <c r="C20" s="1">
        <v>17</v>
      </c>
      <c r="D20" s="1">
        <v>3</v>
      </c>
      <c r="E20" s="1">
        <v>0</v>
      </c>
      <c r="F20" s="1">
        <f t="shared" si="0"/>
        <v>3</v>
      </c>
      <c r="G20" s="29">
        <f t="shared" si="1"/>
        <v>0</v>
      </c>
      <c r="H20" s="36">
        <v>8</v>
      </c>
      <c r="I20" s="4">
        <f>IFERROR((F20/H20)*G20+G21*(F21/H20),0)</f>
        <v>0.3</v>
      </c>
    </row>
    <row r="21" spans="3:9" x14ac:dyDescent="0.3">
      <c r="C21" s="1">
        <v>18</v>
      </c>
      <c r="D21" s="1">
        <v>3</v>
      </c>
      <c r="E21" s="1">
        <v>2</v>
      </c>
      <c r="F21" s="1">
        <f t="shared" si="0"/>
        <v>5</v>
      </c>
      <c r="G21" s="29">
        <f t="shared" si="1"/>
        <v>0.48</v>
      </c>
      <c r="H21" s="36">
        <v>8</v>
      </c>
      <c r="I21" s="4"/>
    </row>
    <row r="22" spans="3:9" x14ac:dyDescent="0.3">
      <c r="C22" s="1">
        <v>19</v>
      </c>
      <c r="D22" s="1">
        <v>1</v>
      </c>
      <c r="E22" s="1">
        <v>2</v>
      </c>
      <c r="F22" s="1">
        <f t="shared" si="0"/>
        <v>3</v>
      </c>
      <c r="G22" s="29">
        <f t="shared" si="1"/>
        <v>0.44444444444444442</v>
      </c>
      <c r="H22" s="36">
        <v>8</v>
      </c>
      <c r="I22" s="4">
        <f>IFERROR((F22/H22)*G22+G23*(F23/H22),0)</f>
        <v>0.16666666666666666</v>
      </c>
    </row>
    <row r="23" spans="3:9" x14ac:dyDescent="0.3">
      <c r="C23" s="1">
        <v>20</v>
      </c>
      <c r="D23" s="1">
        <v>5</v>
      </c>
      <c r="E23" s="1">
        <v>0</v>
      </c>
      <c r="F23" s="1">
        <f t="shared" si="0"/>
        <v>5</v>
      </c>
      <c r="G23" s="29">
        <f t="shared" si="1"/>
        <v>0</v>
      </c>
      <c r="H23" s="36">
        <v>8</v>
      </c>
      <c r="I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DT(Root)</vt:lpstr>
      <vt:lpstr>layer2(L)</vt:lpstr>
      <vt:lpstr>layer2(R)</vt:lpstr>
      <vt:lpstr>layer3(L)</vt:lpstr>
      <vt:lpstr>layer3 (R)</vt:lpstr>
      <vt:lpstr>Gini(Root)</vt:lpstr>
      <vt:lpstr>GLayer2(L)</vt:lpstr>
      <vt:lpstr>GLayer2(R)</vt:lpstr>
      <vt:lpstr>GLayer3(L)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</dc:creator>
  <cp:lastModifiedBy>Srini</cp:lastModifiedBy>
  <dcterms:created xsi:type="dcterms:W3CDTF">2018-10-03T19:52:18Z</dcterms:created>
  <dcterms:modified xsi:type="dcterms:W3CDTF">2018-10-05T15:53:51Z</dcterms:modified>
</cp:coreProperties>
</file>