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<sst xmlns="http://schemas.openxmlformats.org/spreadsheetml/2006/main" count="26" uniqueCount="16">
  <si>
    <t>Project</t>
  </si>
  <si>
    <t>Objective</t>
  </si>
  <si>
    <t>IDPs</t>
  </si>
  <si>
    <t>Refugees</t>
  </si>
  <si>
    <t>Total objective</t>
  </si>
  <si>
    <t>Male</t>
  </si>
  <si>
    <t>Female</t>
  </si>
  <si>
    <t>Protection and Assistance programme for Refugees and IDPs in Duhok-Iraq</t>
  </si>
  <si>
    <t>Access to legal assistance and legal remedies improved</t>
  </si>
  <si>
    <t>Quality of registration and profiling to be improved or maintained</t>
  </si>
  <si>
    <t>Civil registration and civil status documentation strengthened (IDPs)</t>
  </si>
  <si>
    <t>Risk of SGBV is reduced and quality of response improved</t>
  </si>
  <si>
    <t>Risk of SGBV is reduced and quality of response improved (CAC)</t>
  </si>
  <si>
    <t>Total Type</t>
  </si>
  <si>
    <t>Total Gender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</si>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</sst>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3" fontId="1" numFmtId="0" xfId="0" applyAlignment="1" applyBorder="1" applyFill="1" applyFont="1">
      <alignment horizontal="center" readingOrder="0" shrinkToFit="0" vertical="top" wrapText="1"/>
    </xf>
    <xf borderId="6" fillId="3" fontId="1" numFmtId="0" xfId="0" applyAlignment="1" applyBorder="1" applyFont="1">
      <alignment readingOrder="0" shrinkToFit="0" vertical="top" wrapText="1"/>
    </xf>
    <xf borderId="6" fillId="0" fontId="1" numFmtId="3" xfId="0" applyAlignment="1" applyBorder="1" applyFont="1" applyNumberFormat="1">
      <alignment readingOrder="0" vertical="center"/>
    </xf>
    <xf borderId="6" fillId="0" fontId="1" numFmtId="3" xfId="0" applyBorder="1" applyFont="1" applyNumberFormat="1"/>
    <xf borderId="7" fillId="2" fontId="1" numFmtId="0" xfId="0" applyAlignment="1" applyBorder="1" applyFont="1">
      <alignment horizontal="center" readingOrder="0" shrinkToFit="0" vertical="top" wrapText="1"/>
    </xf>
    <xf borderId="8" fillId="0" fontId="2" numFmtId="0" xfId="0" applyBorder="1" applyFont="1"/>
    <xf borderId="6" fillId="2" fontId="1" numFmtId="3" xfId="0" applyAlignment="1" applyBorder="1" applyFont="1" applyNumberFormat="1">
      <alignment horizontal="center" readingOrder="0" vertical="center"/>
    </xf>
    <xf borderId="0" fillId="0" fontId="1" numFmtId="3" xfId="0" applyFont="1" applyNumberFormat="1"/>
    <xf borderId="7" fillId="2" fontId="1" numFmtId="0" xfId="0" applyAlignment="1" applyBorder="1" applyFont="1">
      <alignment horizontal="center" readingOrder="0" shrinkToFit="0" vertical="center" wrapText="1"/>
    </xf>
    <xf borderId="6" fillId="4" fontId="1" numFmtId="3" xfId="0" applyBorder="1" applyFill="1" applyFont="1" applyNumberFormat="1"/>
    <xf borderId="2" fillId="5" fontId="1" numFmtId="0" xfId="0" applyAlignment="1" applyBorder="1" applyFill="1" applyFont="1">
      <alignment horizontal="center" readingOrder="0" shrinkToFit="0" vertical="top" wrapText="1"/>
    </xf>
    <xf borderId="2" fillId="5" fontId="1" numFmtId="3" xfId="0" applyBorder="1" applyFont="1" applyNumberFormat="1"/>
    <xf borderId="9" fillId="0" fontId="2" numFmtId="0" xfId="0" applyBorder="1" applyFont="1"/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/>
      <c r="E1" s="2" t="s">
        <v>3</v>
      </c>
      <c r="F1" s="3"/>
      <c r="G1" s="1" t="s">
        <v>4</v>
      </c>
    </row>
    <row r="2">
      <c r="A2" s="4"/>
      <c r="B2" s="4"/>
      <c r="C2" s="5" t="s">
        <v>5</v>
      </c>
      <c r="D2" s="5" t="s">
        <v>6</v>
      </c>
      <c r="E2" s="5" t="s">
        <v>5</v>
      </c>
      <c r="F2" s="5" t="s">
        <v>6</v>
      </c>
      <c r="G2" s="4"/>
    </row>
    <row r="3">
      <c r="A3" s="6"/>
      <c r="B3" s="6"/>
      <c r="C3" s="6"/>
      <c r="D3" s="6"/>
      <c r="E3" s="6"/>
      <c r="F3" s="6"/>
      <c r="G3" s="6"/>
    </row>
    <row r="4">
      <c r="A4" s="7" t="s">
        <v>7</v>
      </c>
      <c r="B4" s="8" t="s">
        <v>8</v>
      </c>
      <c r="C4" s="9">
        <v>1895.0</v>
      </c>
      <c r="D4" s="9">
        <v>1307.0</v>
      </c>
      <c r="E4" s="9">
        <v>3973.0</v>
      </c>
      <c r="F4" s="9">
        <v>3100.0</v>
      </c>
      <c r="G4" s="10">
        <f t="shared" ref="G4:G8" si="1">SUM(C4:F4)</f>
        <v>10275</v>
      </c>
    </row>
    <row r="5">
      <c r="A5" s="7" t="s">
        <v>7</v>
      </c>
      <c r="B5" s="8" t="s">
        <v>9</v>
      </c>
      <c r="C5" s="9">
        <v>11309.0</v>
      </c>
      <c r="D5" s="9">
        <v>11243.0</v>
      </c>
      <c r="E5" s="9">
        <v>2536.0</v>
      </c>
      <c r="F5" s="9">
        <v>2720.0</v>
      </c>
      <c r="G5" s="10">
        <f t="shared" si="1"/>
        <v>27808</v>
      </c>
    </row>
    <row r="6">
      <c r="A6" s="7" t="s">
        <v>7</v>
      </c>
      <c r="B6" s="8" t="s">
        <v>10</v>
      </c>
      <c r="C6" s="9">
        <v>14756.0</v>
      </c>
      <c r="D6" s="9">
        <v>14975.0</v>
      </c>
      <c r="E6" s="9">
        <v>0.0</v>
      </c>
      <c r="F6" s="9">
        <v>0.0</v>
      </c>
      <c r="G6" s="10">
        <f t="shared" si="1"/>
        <v>29731</v>
      </c>
    </row>
    <row r="7">
      <c r="A7" s="7" t="s">
        <v>7</v>
      </c>
      <c r="B7" s="8" t="s">
        <v>11</v>
      </c>
      <c r="C7" s="9">
        <v>0.0</v>
      </c>
      <c r="D7" s="9">
        <v>0.0</v>
      </c>
      <c r="E7" s="9">
        <v>3453.0</v>
      </c>
      <c r="F7" s="9">
        <v>7416.0</v>
      </c>
      <c r="G7" s="10">
        <f t="shared" si="1"/>
        <v>10869</v>
      </c>
    </row>
    <row r="8">
      <c r="A8" s="7" t="s">
        <v>7</v>
      </c>
      <c r="B8" s="8" t="s">
        <v>12</v>
      </c>
      <c r="C8" s="9">
        <v>0.0</v>
      </c>
      <c r="D8" s="9">
        <v>0.0</v>
      </c>
      <c r="E8" s="9">
        <v>1133.0</v>
      </c>
      <c r="F8" s="9">
        <v>1711.0</v>
      </c>
      <c r="G8" s="10">
        <f t="shared" si="1"/>
        <v>2844</v>
      </c>
    </row>
    <row r="9">
      <c r="A9" s="11" t="s">
        <v>13</v>
      </c>
      <c r="B9" s="12"/>
      <c r="C9" s="13" t="s">
        <v>2</v>
      </c>
      <c r="D9" s="9">
        <f>SUM(C4:C8,D4:D8)</f>
        <v>55485</v>
      </c>
      <c r="E9" s="13" t="s">
        <v>3</v>
      </c>
      <c r="F9" s="9">
        <f>sum(E4:E8,F4:F8)</f>
        <v>26042</v>
      </c>
      <c r="G9" s="14"/>
    </row>
    <row r="10">
      <c r="A10" s="15" t="s">
        <v>14</v>
      </c>
      <c r="B10" s="12"/>
      <c r="C10" s="13" t="s">
        <v>5</v>
      </c>
      <c r="D10" s="16">
        <f>Sum(C4:C8,E4:E8)</f>
        <v>39055</v>
      </c>
      <c r="E10" s="13" t="s">
        <v>6</v>
      </c>
      <c r="F10" s="10">
        <f>SUM(D4:D8,F4:F8)</f>
        <v>42472</v>
      </c>
    </row>
    <row r="11">
      <c r="A11" s="17" t="s">
        <v>15</v>
      </c>
      <c r="B11" s="3"/>
      <c r="C11" s="18">
        <f>SUM(G3:G8)</f>
        <v>81527</v>
      </c>
      <c r="D11" s="19"/>
      <c r="E11" s="19"/>
      <c r="F11" s="19"/>
      <c r="G11" s="3"/>
    </row>
    <row r="12">
      <c r="A12" s="20"/>
      <c r="B12" s="20"/>
    </row>
    <row r="13">
      <c r="A13" s="20"/>
      <c r="B13" s="20"/>
    </row>
    <row r="14">
      <c r="A14" s="20"/>
      <c r="B14" s="20"/>
    </row>
    <row r="15">
      <c r="A15" s="20"/>
      <c r="B15" s="20"/>
    </row>
    <row r="16">
      <c r="A16" s="20"/>
      <c r="B16" s="20"/>
    </row>
    <row r="17">
      <c r="A17" s="20"/>
      <c r="B17" s="20"/>
    </row>
    <row r="18">
      <c r="A18" s="20"/>
      <c r="B18" s="20"/>
    </row>
    <row r="19">
      <c r="A19" s="20"/>
      <c r="B19" s="20"/>
    </row>
    <row r="20">
      <c r="A20" s="20"/>
      <c r="B20" s="20"/>
    </row>
    <row r="21">
      <c r="A21" s="20"/>
      <c r="B21" s="20"/>
    </row>
    <row r="22">
      <c r="A22" s="20"/>
      <c r="B22" s="20"/>
    </row>
    <row r="23">
      <c r="A23" s="20"/>
      <c r="B23" s="20"/>
    </row>
    <row r="24">
      <c r="A24" s="20"/>
      <c r="B24" s="20"/>
    </row>
    <row r="25">
      <c r="A25" s="20"/>
      <c r="B25" s="20"/>
    </row>
  </sheetData>
  <mergeCells count="13">
    <mergeCell ref="F2:F3"/>
    <mergeCell ref="C11:G11"/>
    <mergeCell ref="A11:B11"/>
    <mergeCell ref="A10:B10"/>
    <mergeCell ref="A9:B9"/>
    <mergeCell ref="B1:B3"/>
    <mergeCell ref="A1:A3"/>
    <mergeCell ref="C1:D1"/>
    <mergeCell ref="E1:F1"/>
    <mergeCell ref="C2:C3"/>
    <mergeCell ref="D2:D3"/>
    <mergeCell ref="E2:E3"/>
    <mergeCell ref="G1:G3"/>
  </mergeCells>
  <drawing r:id="rId1"/>
</worksheet>
</file>