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Data science projects\Excel\Project5-new\"/>
    </mc:Choice>
  </mc:AlternateContent>
  <xr:revisionPtr revIDLastSave="0" documentId="13_ncr:1_{A01112EF-2896-4E63-8AD6-EBE03EF87023}" xr6:coauthVersionLast="47" xr6:coauthVersionMax="47" xr10:uidLastSave="{00000000-0000-0000-0000-000000000000}"/>
  <bookViews>
    <workbookView xWindow="-108" yWindow="-108" windowWidth="23256" windowHeight="12456" activeTab="3" xr2:uid="{F7E25FC2-8872-4503-9E69-08AB40F3BA05}"/>
  </bookViews>
  <sheets>
    <sheet name="Source_data" sheetId="1" r:id="rId1"/>
    <sheet name="Working" sheetId="2" r:id="rId2"/>
    <sheet name="wireframe" sheetId="4" r:id="rId3"/>
    <sheet name="Dashboard" sheetId="5"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3" i="5" l="1"/>
  <c r="L14" i="5"/>
  <c r="L15" i="5"/>
  <c r="L16" i="5"/>
  <c r="L17" i="5"/>
  <c r="L18" i="5"/>
  <c r="L19" i="5"/>
  <c r="L20" i="5"/>
  <c r="L21" i="5"/>
  <c r="L12" i="5"/>
  <c r="F13" i="5"/>
  <c r="F14" i="5"/>
  <c r="F15" i="5"/>
  <c r="F16" i="5"/>
  <c r="F17" i="5"/>
  <c r="F18" i="5"/>
  <c r="F19" i="5"/>
  <c r="F20" i="5"/>
  <c r="F21" i="5"/>
  <c r="F12" i="5"/>
  <c r="C13" i="5"/>
  <c r="C14" i="5"/>
  <c r="C15" i="5"/>
  <c r="C16" i="5"/>
  <c r="C17" i="5"/>
  <c r="C18" i="5"/>
  <c r="C19" i="5"/>
  <c r="C20" i="5"/>
  <c r="C21" i="5"/>
  <c r="C12" i="5"/>
  <c r="F4" i="2"/>
  <c r="E4" i="2"/>
</calcChain>
</file>

<file path=xl/sharedStrings.xml><?xml version="1.0" encoding="utf-8"?>
<sst xmlns="http://schemas.openxmlformats.org/spreadsheetml/2006/main" count="130245" uniqueCount="10987">
  <si>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</si>
  <si>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</si>
  <si>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</si>
  <si>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</si>
  <si>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</si>
  <si>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</si>
  <si>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</si>
  <si>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</si>
  <si>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</si>
  <si>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</si>
  <si>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</si>
  <si>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</si>
  <si>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</si>
  <si>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</si>
  <si>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</si>
  <si>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</si>
  <si>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</si>
  <si>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</si>
  <si>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</si>
  <si>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</si>
  <si>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</si>
  <si>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</si>
  <si>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</si>
  <si>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</si>
  <si>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</si>
  <si>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</si>
  <si>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</si>
  <si>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</si>
  <si>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</si>
  <si>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</si>
  <si>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</si>
  <si>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</si>
  <si>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</si>
  <si>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</si>
  <si>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</si>
  <si>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</si>
  <si>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</si>
  <si>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</si>
  <si>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</si>
  <si>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</si>
  <si>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</si>
  <si>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</si>
  <si>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</si>
  <si>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</si>
  <si>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</si>
  <si>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</si>
  <si>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</si>
  <si>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</si>
  <si>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</si>
  <si>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</si>
  <si>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</si>
  <si>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</si>
  <si>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</si>
  <si>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</si>
  <si>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</si>
  <si>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</si>
  <si>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</si>
  <si>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</si>
  <si>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</si>
  <si>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</si>
  <si>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</si>
  <si>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</si>
  <si>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</si>
  <si>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</si>
  <si>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</si>
  <si>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</si>
  <si>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</si>
  <si>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</si>
  <si>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</si>
  <si>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</si>
  <si>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</si>
  <si>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</si>
  <si>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</si>
  <si>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</si>
  <si>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</si>
  <si>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</si>
  <si>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</si>
  <si>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</si>
  <si>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</si>
  <si>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</si>
  <si>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</si>
  <si>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</si>
  <si>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</si>
  <si>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</si>
  <si>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</si>
  <si>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</si>
  <si>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</si>
  <si>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</si>
  <si>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</si>
  <si>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</si>
  <si>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</si>
  <si>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</si>
  <si>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</si>
  <si>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</si>
  <si>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</si>
  <si>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</si>
  <si>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</si>
  <si>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</si>
  <si>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</si>
  <si>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</si>
  <si>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</si>
  <si>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</si>
  <si>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</si>
  <si>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</si>
  <si>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</si>
  <si>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</si>
  <si>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</si>
  <si>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</si>
  <si>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</si>
  <si>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</si>
  <si>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</si>
  <si>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</si>
  <si>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</si>
  <si>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</si>
  <si>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</si>
  <si>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</si>
  <si>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</si>
  <si>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</si>
  <si>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</si>
  <si>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</si>
  <si>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</si>
  <si>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</si>
  <si>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</si>
  <si>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</si>
  <si>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</si>
  <si>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</si>
  <si>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</si>
  <si>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</si>
  <si>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</si>
  <si>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</si>
  <si>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</si>
  <si>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</si>
  <si>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</si>
  <si>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</si>
  <si>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</si>
  <si>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</si>
  <si>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</si>
  <si>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</si>
  <si>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</si>
  <si>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</si>
  <si>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</si>
  <si>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</si>
  <si>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</si>
  <si>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</si>
  <si>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</si>
  <si>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</si>
  <si>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</si>
  <si>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</si>
  <si>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</si>
  <si>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</si>
  <si>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</si>
  <si>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</si>
  <si>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</si>
  <si>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</si>
  <si>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</si>
  <si>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</si>
  <si>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</si>
  <si>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</si>
  <si>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</si>
  <si>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</si>
  <si>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</si>
  <si>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</si>
  <si>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</si>
  <si>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</si>
  <si>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</si>
  <si>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</si>
  <si>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</si>
  <si>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</si>
  <si>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</si>
  <si>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</si>
  <si>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</si>
  <si>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</si>
  <si>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</si>
  <si>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</si>
  <si>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</si>
  <si>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</si>
  <si>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</si>
  <si>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</si>
  <si>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</si>
  <si>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</si>
  <si>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</si>
  <si>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</si>
  <si>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</si>
  <si>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</si>
  <si>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</si>
  <si>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</si>
  <si>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</si>
  <si>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</si>
  <si>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</si>
  <si>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</si>
  <si>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</si>
  <si>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</si>
  <si>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</si>
  <si>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</si>
  <si>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</si>
  <si>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</si>
  <si>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</si>
  <si>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</si>
  <si>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</si>
  <si>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</si>
  <si>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</si>
  <si>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</si>
  <si>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</si>
  <si>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</si>
  <si>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</si>
  <si>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</si>
  <si>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</si>
  <si>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</si>
  <si>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</si>
  <si>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</si>
  <si>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</si>
  <si>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</si>
  <si>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</si>
  <si>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</si>
  <si>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</si>
  <si>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</si>
  <si>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</si>
  <si>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</si>
  <si>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</si>
  <si>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</si>
  <si>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</si>
  <si>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</si>
  <si>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</si>
  <si>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</si>
  <si>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</si>
  <si>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</si>
  <si>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</si>
  <si>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</si>
  <si>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</si>
  <si>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</si>
  <si>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</si>
  <si>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</si>
  <si>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</si>
  <si>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</si>
  <si>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</si>
  <si>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</si>
  <si>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</si>
  <si>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</si>
  <si>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</si>
  <si>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</si>
  <si>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</si>
  <si>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</si>
  <si>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</si>
  <si>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</si>
  <si>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</si>
  <si>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</si>
  <si>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</si>
  <si>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</si>
  <si>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</si>
  <si>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</si>
  <si>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</si>
  <si>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</si>
  <si>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</si>
  <si>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</si>
  <si>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</si>
  <si>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</si>
  <si>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</si>
  <si>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</si>
  <si>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</si>
  <si>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</si>
  <si>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</si>
  <si>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</si>
  <si>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</si>
  <si>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</si>
  <si>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</si>
  <si>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</si>
  <si>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</si>
  <si>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</si>
  <si>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</si>
  <si>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</si>
  <si>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</si>
  <si>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</si>
  <si>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</si>
  <si>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</si>
  <si>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</si>
  <si>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</si>
  <si>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</si>
  <si>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</si>
  <si>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</si>
  <si>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</si>
  <si>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</si>
  <si>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</si>
  <si>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</si>
  <si>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</si>
  <si>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</si>
  <si>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</si>
  <si>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</si>
  <si>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</si>
  <si>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</si>
  <si>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</si>
  <si>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</si>
  <si>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</si>
  <si>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</si>
  <si>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</si>
  <si>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</si>
  <si>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</si>
  <si>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</si>
  <si>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</si>
  <si>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</si>
  <si>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</si>
  <si>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</si>
  <si>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</si>
  <si>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</si>
  <si>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</si>
  <si>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</si>
  <si>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</si>
  <si>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</si>
  <si>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</si>
  <si>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</si>
  <si>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</si>
  <si>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</si>
  <si>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</si>
  <si>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</si>
  <si>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</si>
  <si>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</si>
  <si>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</si>
  <si>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</si>
  <si>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</si>
  <si>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</si>
  <si>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</si>
  <si>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</si>
  <si>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</si>
  <si>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</si>
  <si>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</si>
  <si>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</si>
  <si>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</si>
  <si>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</si>
  <si>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</si>
  <si>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</si>
  <si>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</si>
  <si>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</si>
  <si>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</si>
  <si>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</si>
  <si>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</si>
  <si>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</si>
  <si>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</si>
  <si>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</si>
  <si>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</si>
  <si>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</si>
  <si>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</si>
  <si>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</si>
  <si>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</si>
  <si>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</si>
  <si>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</si>
  <si>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</si>
  <si>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</si>
  <si>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</si>
  <si>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</si>
  <si>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</si>
  <si>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</si>
  <si>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</si>
  <si>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</si>
  <si>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</si>
  <si>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</si>
  <si>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</si>
  <si>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</si>
  <si>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</si>
  <si>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</si>
  <si>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</si>
  <si>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</si>
  <si>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</si>
  <si>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</si>
  <si>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</si>
  <si>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</si>
  <si>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</si>
  <si>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</si>
  <si>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</si>
  <si>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</si>
  <si>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</si>
  <si>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</si>
  <si>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</si>
  <si>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</si>
  <si>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</si>
  <si>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</si>
  <si>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</si>
  <si>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</si>
  <si>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</si>
  <si>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</si>
  <si>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</si>
  <si>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</si>
  <si>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</si>
  <si>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</si>
  <si>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</si>
  <si>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</si>
  <si>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</si>
  <si>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</si>
  <si>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</si>
  <si>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</si>
  <si>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</si>
  <si>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</si>
  <si>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</si>
  <si>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</si>
  <si>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</si>
  <si>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</si>
  <si>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</si>
  <si>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</si>
  <si>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</si>
  <si>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</si>
  <si>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</si>
  <si>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</si>
  <si>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</si>
  <si>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</si>
  <si>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</si>
  <si>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</si>
  <si>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</si>
  <si>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</si>
  <si>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</si>
  <si>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</si>
  <si>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</si>
  <si>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</si>
  <si>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</si>
  <si>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</si>
  <si>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</si>
  <si>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</si>
  <si>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</si>
  <si>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</si>
  <si>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</si>
  <si>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</si>
  <si>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</si>
  <si>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</si>
  <si>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</si>
  <si>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</si>
  <si>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</si>
  <si>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</si>
  <si>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</si>
  <si>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</si>
  <si>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</si>
  <si>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</si>
  <si>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</si>
  <si>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</si>
  <si>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</si>
  <si>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</si>
  <si>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</si>
  <si>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</si>
  <si>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</si>
  <si>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</si>
  <si>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</si>
  <si>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</si>
  <si>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</si>
  <si>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</si>
  <si>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</si>
  <si>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</si>
  <si>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</si>
  <si>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</si>
  <si>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</si>
  <si>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</si>
  <si>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</si>
  <si>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</si>
  <si>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</si>
  <si>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</si>
  <si>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</si>
  <si>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</si>
  <si>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</si>
  <si>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</si>
  <si>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</si>
  <si>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</si>
  <si>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</si>
  <si>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</si>
  <si>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</si>
  <si>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</si>
  <si>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</si>
  <si>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</si>
  <si>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</si>
  <si>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</si>
  <si>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</si>
  <si>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</si>
  <si>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</si>
  <si>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</si>
  <si>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</si>
  <si>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</si>
  <si>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</si>
  <si>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</si>
  <si>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</si>
  <si>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</si>
  <si>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</si>
  <si>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</si>
  <si>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</si>
  <si>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</si>
  <si>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</si>
  <si>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</si>
  <si>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</si>
  <si>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</si>
  <si>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</si>
  <si>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</si>
  <si>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</si>
  <si>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</si>
  <si>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</si>
  <si>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</si>
  <si>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</si>
  <si>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</si>
  <si>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</si>
  <si>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</si>
  <si>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</si>
  <si>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</si>
  <si>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</si>
  <si>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</si>
  <si>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</si>
  <si>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</si>
  <si>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</si>
  <si>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</si>
  <si>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</si>
  <si>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</si>
  <si>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</si>
  <si>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</si>
  <si>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</si>
  <si>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</si>
  <si>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</si>
  <si>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</si>
  <si>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</si>
  <si>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</si>
  <si>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</si>
  <si>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</si>
  <si>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</si>
  <si>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</si>
  <si>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</si>
  <si>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</si>
  <si>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</si>
  <si>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</si>
  <si>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</si>
  <si>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</si>
  <si>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</si>
  <si>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</si>
  <si>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</si>
  <si>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</si>
  <si>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</si>
  <si>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</si>
  <si>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</si>
  <si>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</si>
  <si>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</si>
  <si>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</si>
  <si>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</si>
  <si>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</si>
  <si>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</si>
  <si>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</si>
  <si>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</si>
  <si>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</si>
  <si>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</si>
  <si>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</si>
  <si>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</si>
  <si>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</si>
  <si>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</si>
  <si>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</si>
  <si>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</si>
  <si>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</si>
  <si>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</si>
  <si>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</si>
  <si>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</si>
  <si>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</si>
  <si>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</si>
  <si>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</si>
  <si>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</si>
  <si>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</si>
  <si>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</si>
  <si>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</si>
  <si>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</si>
  <si>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</si>
  <si>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</si>
  <si>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</si>
  <si>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</si>
  <si>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</si>
  <si>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</si>
  <si>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</si>
  <si>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</si>
  <si>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</si>
  <si>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</si>
  <si>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</si>
  <si>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</si>
  <si>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</si>
  <si>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</si>
  <si>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</si>
  <si>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</si>
  <si>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</si>
  <si>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</si>
  <si>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</si>
  <si>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</si>
  <si>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</si>
  <si>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</si>
  <si>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</si>
  <si>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</si>
  <si>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</si>
  <si>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</si>
  <si>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</si>
  <si>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</si>
  <si>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</si>
  <si>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</si>
  <si>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</si>
  <si>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</si>
  <si>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</si>
  <si>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</si>
  <si>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</si>
  <si>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</si>
  <si>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</si>
  <si>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</si>
  <si>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</si>
  <si>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</si>
  <si>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</si>
  <si>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</si>
  <si>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</si>
  <si>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</si>
  <si>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</si>
  <si>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</si>
  <si>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</si>
  <si>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</si>
  <si>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</si>
  <si>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</si>
  <si>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</si>
  <si>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</si>
  <si>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</si>
  <si>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</si>
  <si>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</si>
  <si>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</si>
  <si>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</si>
  <si>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</si>
  <si>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</si>
  <si>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</si>
  <si>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</si>
  <si>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</si>
  <si>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</si>
  <si>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</si>
  <si>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</si>
  <si>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</si>
  <si>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</si>
  <si>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</si>
  <si>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</si>
  <si>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</si>
  <si>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</si>
  <si>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</si>
  <si>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</si>
  <si>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</si>
  <si>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</si>
  <si>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</si>
  <si>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</si>
  <si>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</si>
  <si>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</si>
  <si>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</si>
  <si>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</si>
  <si>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</si>
  <si>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</si>
  <si>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</si>
  <si>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</si>
  <si>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</si>
  <si>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</si>
  <si>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</si>
  <si>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</si>
  <si>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</si>
  <si>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</si>
  <si>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</si>
  <si>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</si>
  <si>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</si>
  <si>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</si>
  <si>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</si>
  <si>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</si>
  <si>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</si>
  <si>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</si>
  <si>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</si>
  <si>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</si>
  <si>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</si>
  <si>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</si>
  <si>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</si>
  <si>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</si>
  <si>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</si>
  <si>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</si>
  <si>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</si>
  <si>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</si>
  <si>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</si>
  <si>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</si>
  <si>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</si>
  <si>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</si>
  <si>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</si>
  <si>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</si>
  <si>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</si>
  <si>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</si>
  <si>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</si>
  <si>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</si>
  <si>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</si>
  <si>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</si>
  <si>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</si>
  <si>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</si>
  <si>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</si>
  <si>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</si>
  <si>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</si>
  <si>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</si>
  <si>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</si>
  <si>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</si>
  <si>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</si>
  <si>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</si>
  <si>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</si>
  <si>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</si>
  <si>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</si>
  <si>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</si>
  <si>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</si>
  <si>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</si>
  <si>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</si>
  <si>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</si>
  <si>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</si>
  <si>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</si>
  <si>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</si>
  <si>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</si>
  <si>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</si>
  <si>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</si>
  <si>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</si>
  <si>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</si>
  <si>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</si>
  <si>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</si>
  <si>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</si>
  <si>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</si>
  <si>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</si>
  <si>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</si>
  <si>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</si>
  <si>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</si>
  <si>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</si>
  <si>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</si>
  <si>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</si>
  <si>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</si>
  <si>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</si>
  <si>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</si>
  <si>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</si>
  <si>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</si>
  <si>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</si>
  <si>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</si>
  <si>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</si>
  <si>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</si>
  <si>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</si>
  <si>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</si>
  <si>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</si>
  <si>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</si>
  <si>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</si>
  <si>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</si>
  <si>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</si>
  <si>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</si>
  <si>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</si>
  <si>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</si>
  <si>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</si>
  <si>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</si>
  <si>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</si>
  <si>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</si>
  <si>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</si>
  <si>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</si>
  <si>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</si>
  <si>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</si>
  <si>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</si>
  <si>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</si>
  <si>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</si>
  <si>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</si>
  <si>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</si>
  <si>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</si>
  <si>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</si>
  <si>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</si>
  <si>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</si>
  <si>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</si>
  <si>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</si>
  <si>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</si>
  <si>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</si>
  <si>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</si>
  <si>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</si>
  <si>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</si>
  <si>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</si>
  <si>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</si>
  <si>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</si>
  <si>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</si>
  <si>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</si>
  <si>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</si>
  <si>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</si>
  <si>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</si>
  <si>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</si>
  <si>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</si>
  <si>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</si>
  <si>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</si>
  <si>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</si>
  <si>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</si>
  <si>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</si>
  <si>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</si>
  <si>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</si>
  <si>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</si>
  <si>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</si>
  <si>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</si>
  <si>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</si>
  <si>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</si>
  <si>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</si>
  <si>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</si>
  <si>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</si>
  <si>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</si>
  <si>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</si>
  <si>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</si>
  <si>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</si>
  <si>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</si>
  <si>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</si>
  <si>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</si>
  <si>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</si>
  <si>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</si>
  <si>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</si>
  <si>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</si>
  <si>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</si>
  <si>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</si>
  <si>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</si>
  <si>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</si>
  <si>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</si>
  <si>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</si>
  <si>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</si>
  <si>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</si>
  <si>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</si>
  <si>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</si>
  <si>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</si>
  <si>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</si>
  <si>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</si>
  <si>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</si>
  <si>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</si>
  <si>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</si>
  <si>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</si>
  <si>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</si>
  <si>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</si>
  <si>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</si>
  <si>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</si>
  <si>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</si>
  <si>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</si>
  <si>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</si>
  <si>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</si>
  <si>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</si>
  <si>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</si>
  <si>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</si>
  <si>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</si>
  <si>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</si>
  <si>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</si>
  <si>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</si>
  <si>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</si>
  <si>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</si>
  <si>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</si>
  <si>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</si>
  <si>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</si>
  <si>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</si>
  <si>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</si>
  <si>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</si>
  <si>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</si>
  <si>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</si>
  <si>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</si>
  <si>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</si>
  <si>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</si>
  <si>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</si>
  <si>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</si>
  <si>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</si>
  <si>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</si>
  <si>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</si>
  <si>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</si>
  <si>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</si>
  <si>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</si>
  <si>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</si>
  <si>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</si>
  <si>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</si>
  <si>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</si>
  <si>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</si>
  <si>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</si>
  <si>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</si>
  <si>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</si>
  <si>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</si>
  <si>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</si>
  <si>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</si>
  <si>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</si>
  <si>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</si>
  <si>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</si>
  <si>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</si>
  <si>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</si>
  <si>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</si>
  <si>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</si>
  <si>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</si>
  <si>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</si>
  <si>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</si>
  <si>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</si>
  <si>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</si>
  <si>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</si>
  <si>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</si>
  <si>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</si>
  <si>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</si>
  <si>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</si>
  <si>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</si>
  <si>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</si>
  <si>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</si>
  <si>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</si>
  <si>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</si>
  <si>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</si>
  <si>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</si>
  <si>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</si>
  <si>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</si>
  <si>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</si>
  <si>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</si>
  <si>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</si>
  <si>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</si>
  <si>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</si>
  <si>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</si>
  <si>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</si>
  <si>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</si>
  <si>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</si>
  <si>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</si>
  <si>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</si>
  <si>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</si>
  <si>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</si>
  <si>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</si>
  <si>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</si>
  <si>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</si>
  <si>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</si>
  <si>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</si>
  <si>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</si>
  <si>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</si>
  <si>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</si>
  <si>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</si>
  <si>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</si>
  <si>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</si>
  <si>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</si>
  <si>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</si>
  <si>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</si>
  <si>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</si>
  <si>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</si>
  <si>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</si>
  <si>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</si>
  <si>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</si>
  <si>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</si>
  <si>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</si>
  <si>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</si>
  <si>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</si>
  <si>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</si>
  <si>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</si>
  <si>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</si>
  <si>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</si>
  <si>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</si>
  <si>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</si>
  <si>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</si>
  <si>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</si>
  <si>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</si>
  <si>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</si>
  <si>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</si>
  <si>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</si>
  <si>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</si>
  <si>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</si>
  <si>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</si>
  <si>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</si>
  <si>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</si>
  <si>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</si>
  <si>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</si>
  <si>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</si>
  <si>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</si>
  <si>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</si>
  <si>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</si>
  <si>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</si>
  <si>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</si>
  <si>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</si>
  <si>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</si>
  <si>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</si>
  <si>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</si>
  <si>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</si>
  <si>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</si>
  <si>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</si>
  <si>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</si>
  <si>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</si>
  <si>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</si>
  <si>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</si>
  <si>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</si>
  <si>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</si>
  <si>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</si>
  <si>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</si>
  <si>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</si>
  <si>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</si>
  <si>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</si>
  <si>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</si>
  <si>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</si>
  <si>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</si>
  <si>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</si>
  <si>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</si>
  <si>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</si>
  <si>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</si>
  <si>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</si>
  <si>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</si>
  <si>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</si>
  <si>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</si>
  <si>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</si>
  <si>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</si>
  <si>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</si>
  <si>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</si>
  <si>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</si>
  <si>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</si>
  <si>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</si>
  <si>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</si>
  <si>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</si>
  <si>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</si>
  <si>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</si>
  <si>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</si>
  <si>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</si>
  <si>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</si>
  <si>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</si>
  <si>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</si>
  <si>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</si>
  <si>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</si>
  <si>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</si>
  <si>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</si>
  <si>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</si>
  <si>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</si>
  <si>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</si>
  <si>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</si>
  <si>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</si>
  <si>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</si>
  <si>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</si>
  <si>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</si>
  <si>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</si>
  <si>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</si>
  <si>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</si>
  <si>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</si>
  <si>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</si>
  <si>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</si>
  <si>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</si>
  <si>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</si>
  <si>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</si>
  <si>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</si>
  <si>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</si>
  <si>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</si>
  <si>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</si>
  <si>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</si>
  <si>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</si>
  <si>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</si>
  <si>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</si>
  <si>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</si>
  <si>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</si>
  <si>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</si>
  <si>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</si>
  <si>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</si>
  <si>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</si>
  <si>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</si>
  <si>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</si>
  <si>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</si>
  <si>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</si>
  <si>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</si>
  <si>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</si>
  <si>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</si>
  <si>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</si>
  <si>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</si>
  <si>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</si>
  <si>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</si>
  <si>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</si>
  <si>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</si>
  <si>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</si>
  <si>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</si>
  <si>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</si>
  <si>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</si>
  <si>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</si>
  <si>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</si>
  <si>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</si>
  <si>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</si>
  <si>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</si>
  <si>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</si>
  <si>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</si>
  <si>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</si>
  <si>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</si>
  <si>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</si>
  <si>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</si>
  <si>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</si>
  <si>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</si>
  <si>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</si>
  <si>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</si>
  <si>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</si>
  <si>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</si>
  <si>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</si>
  <si>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</si>
  <si>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</si>
  <si>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</si>
  <si>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</si>
  <si>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</si>
  <si>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</si>
  <si>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</si>
  <si>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</si>
  <si>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</si>
  <si>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</si>
  <si>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</si>
  <si>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</si>
  <si>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</si>
  <si>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</si>
  <si>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</si>
  <si>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</si>
  <si>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</si>
  <si>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</si>
  <si>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</si>
  <si>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</si>
  <si>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</si>
  <si>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</si>
  <si>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</si>
  <si>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</si>
  <si>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</si>
  <si>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</si>
  <si>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</si>
  <si>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</si>
  <si>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</si>
  <si>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</si>
  <si>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</si>
  <si>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</si>
  <si>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</si>
  <si>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</si>
  <si>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</si>
  <si>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</si>
  <si>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</si>
  <si>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</si>
  <si>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</si>
  <si>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</si>
  <si>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</si>
  <si>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</si>
  <si>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</si>
  <si>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</si>
  <si>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</si>
  <si>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</si>
  <si>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</si>
  <si>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</si>
  <si>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</si>
  <si>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</si>
  <si>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</si>
  <si>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</si>
  <si>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</si>
  <si>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</si>
  <si>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</si>
  <si>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</si>
  <si>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</si>
  <si>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</si>
  <si>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</si>
  <si>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</si>
  <si>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</si>
  <si>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</si>
  <si>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</si>
  <si>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</si>
  <si>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</si>
  <si>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</si>
  <si>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</si>
  <si>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</si>
  <si>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</si>
  <si>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</si>
  <si>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</si>
  <si>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</si>
  <si>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</si>
  <si>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</si>
  <si>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</si>
  <si>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</si>
  <si>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</si>
  <si>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</si>
  <si>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</si>
  <si>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</si>
  <si>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</si>
  <si>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</si>
  <si>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</si>
  <si>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</si>
  <si>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</si>
  <si>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</si>
  <si>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</si>
  <si>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</si>
  <si>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</si>
  <si>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</si>
  <si>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</si>
  <si>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</si>
  <si>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</si>
  <si>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</si>
  <si>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</si>
  <si>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</si>
  <si>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</si>
  <si>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</si>
  <si>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</si>
  <si>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</si>
  <si>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</si>
  <si>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</si>
  <si>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</si>
  <si>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</si>
  <si>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</si>
  <si>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</si>
  <si>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</si>
  <si>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</si>
  <si>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</si>
  <si>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</si>
  <si>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</si>
  <si>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</si>
  <si>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</si>
  <si>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</si>
  <si>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</si>
  <si>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</si>
  <si>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</si>
  <si>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</si>
  <si>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</si>
  <si>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</si>
  <si>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</si>
  <si>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</si>
  <si>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</si>
  <si>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</si>
  <si>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</si>
  <si>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</si>
  <si>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</si>
  <si>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</si>
  <si>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</si>
  <si>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</si>
  <si>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</si>
  <si>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</si>
  <si>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</si>
  <si>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</si>
  <si>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</si>
  <si>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</si>
  <si>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</si>
  <si>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</si>
  <si>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</si>
  <si>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</si>
  <si>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</si>
  <si>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</si>
  <si>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</si>
  <si>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</si>
  <si>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</si>
  <si>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</si>
  <si>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</si>
  <si>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</si>
  <si>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</si>
  <si>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</si>
  <si>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</si>
  <si>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</si>
  <si>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</si>
  <si>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</si>
  <si>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</si>
  <si>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</si>
  <si>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</si>
  <si>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</si>
  <si>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</si>
  <si>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</si>
  <si>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</si>
  <si>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</si>
  <si>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</si>
  <si>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</si>
  <si>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</si>
  <si>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</si>
  <si>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</si>
  <si>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</si>
  <si>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</si>
  <si>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</si>
  <si>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</si>
  <si>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</si>
  <si>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</si>
  <si>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</si>
  <si>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</si>
  <si>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</si>
  <si>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</si>
  <si>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</si>
  <si>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</si>
  <si>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</si>
  <si>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</si>
  <si>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</si>
  <si>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</si>
  <si>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</si>
  <si>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</si>
  <si>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</si>
  <si>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</si>
  <si>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</si>
  <si>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</si>
  <si>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</si>
  <si>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</si>
  <si>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</si>
  <si>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</si>
  <si>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</si>
  <si>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</si>
  <si>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</si>
  <si>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</si>
  <si>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</si>
  <si>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</si>
  <si>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</si>
  <si>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</si>
  <si>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</si>
  <si>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</si>
  <si>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</si>
  <si>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</si>
  <si>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</si>
  <si>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</si>
  <si>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</si>
  <si>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</si>
  <si>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</si>
  <si>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</si>
  <si>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</si>
  <si>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</si>
  <si>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</si>
  <si>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</si>
  <si>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</si>
  <si>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</si>
  <si>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</si>
  <si>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</si>
  <si>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</si>
  <si>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</si>
  <si>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</si>
  <si>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</si>
  <si>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</si>
  <si>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</si>
  <si>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</si>
  <si>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</si>
  <si>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</si>
  <si>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</si>
  <si>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</si>
  <si>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</si>
  <si>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</si>
  <si>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</si>
  <si>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</si>
  <si>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</si>
  <si>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</si>
  <si>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</si>
  <si>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</si>
  <si>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</si>
  <si>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</si>
  <si>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</si>
  <si>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</si>
  <si>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</si>
  <si>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</si>
  <si>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</si>
  <si>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</si>
  <si>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</si>
  <si>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</si>
  <si>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</si>
  <si>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</si>
  <si>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</si>
  <si>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</si>
  <si>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</si>
  <si>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</si>
  <si>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</si>
  <si>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</si>
  <si>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</si>
  <si>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</si>
  <si>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</si>
  <si>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</si>
  <si>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</si>
  <si>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</si>
  <si>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</si>
  <si>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</si>
  <si>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</si>
  <si>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</si>
  <si>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</si>
  <si>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</si>
  <si>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</si>
  <si>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</si>
  <si>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</si>
  <si>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</si>
  <si>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</si>
  <si>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</si>
  <si>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</si>
  <si>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</si>
  <si>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</si>
  <si>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</si>
  <si>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</si>
  <si>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</si>
  <si>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</si>
  <si>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</si>
  <si>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</si>
  <si>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</si>
  <si>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</si>
  <si>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</si>
  <si>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</si>
  <si>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</si>
  <si>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</si>
  <si>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</si>
  <si>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</si>
  <si>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</si>
  <si>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</si>
  <si>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</si>
  <si>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</si>
  <si>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</si>
  <si>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</si>
  <si>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</si>
  <si>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</si>
  <si>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</si>
  <si>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</si>
  <si>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</si>
  <si>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</si>
  <si>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</si>
  <si>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</si>
  <si>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</si>
  <si>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</si>
  <si>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</si>
  <si>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</si>
  <si>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</si>
  <si>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</si>
  <si>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</si>
  <si>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</si>
  <si>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</si>
  <si>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</si>
  <si>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</si>
  <si>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</si>
  <si>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</si>
  <si>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</si>
  <si>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</si>
  <si>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</si>
  <si>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</si>
  <si>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</si>
  <si>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</si>
  <si>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</si>
  <si>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</si>
  <si>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</si>
  <si>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</si>
  <si>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</si>
  <si>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</si>
  <si>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</si>
  <si>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</si>
  <si>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</si>
  <si>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</si>
  <si>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</si>
  <si>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</si>
  <si>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</si>
  <si>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</si>
  <si>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</si>
  <si>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</si>
  <si>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</si>
  <si>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</si>
  <si>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</si>
  <si>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</si>
  <si>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</si>
  <si>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</si>
  <si>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</si>
  <si>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</si>
  <si>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</si>
  <si>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</si>
  <si>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</si>
  <si>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</si>
  <si>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</si>
  <si>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</si>
  <si>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</si>
  <si>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</si>
  <si>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</si>
  <si>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</si>
  <si>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</si>
  <si>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</si>
  <si>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</si>
  <si>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</si>
  <si>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</si>
  <si>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</si>
  <si>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</si>
  <si>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</si>
  <si>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</si>
  <si>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</si>
  <si>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</si>
  <si>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</si>
  <si>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</si>
  <si>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</si>
  <si>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</si>
  <si>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</si>
  <si>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</si>
  <si>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</si>
  <si>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</si>
  <si>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</si>
  <si>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</si>
  <si>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</si>
  <si>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</si>
  <si>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</si>
  <si>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</si>
  <si>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</si>
  <si>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</si>
  <si>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</si>
  <si>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</si>
  <si>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</si>
  <si>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</si>
  <si>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</si>
  <si>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</si>
  <si>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</si>
  <si>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</si>
  <si>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</si>
  <si>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</si>
  <si>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</si>
  <si>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</si>
  <si>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</si>
  <si>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</si>
  <si>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</si>
  <si>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</si>
  <si>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</si>
  <si>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</si>
  <si>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</si>
  <si>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</si>
  <si>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</si>
  <si>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</si>
  <si>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</si>
  <si>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</si>
  <si>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</si>
  <si>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</si>
  <si>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</si>
  <si>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</si>
  <si>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</si>
  <si>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</si>
  <si>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</si>
  <si>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</si>
  <si>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</si>
  <si>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</si>
  <si>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</si>
  <si>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</si>
  <si>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</si>
  <si>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</si>
  <si>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</si>
  <si>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</si>
  <si>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</si>
  <si>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</si>
  <si>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</si>
  <si>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</si>
  <si>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</si>
  <si>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</si>
  <si>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</si>
  <si>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</si>
  <si>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</si>
  <si>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</si>
  <si>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</si>
  <si>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</si>
  <si>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</si>
  <si>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</si>
  <si>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</si>
  <si>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</si>
  <si>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</si>
  <si>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</si>
  <si>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</si>
  <si>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</si>
  <si>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</si>
  <si>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</si>
  <si>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</si>
  <si>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</si>
  <si>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</si>
  <si>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</si>
  <si>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</si>
  <si>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</si>
  <si>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</si>
  <si>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</si>
  <si>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</si>
  <si>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</si>
  <si>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</si>
  <si>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</si>
  <si>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</si>
  <si>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</si>
  <si>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</si>
  <si>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</si>
  <si>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</si>
  <si>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</si>
  <si>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</si>
  <si>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</si>
  <si>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</si>
  <si>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</si>
  <si>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</si>
  <si>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</si>
  <si>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</si>
  <si>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</si>
  <si>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</si>
  <si>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</si>
  <si>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</si>
  <si>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</si>
  <si>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</si>
  <si>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</si>
  <si>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</si>
  <si>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</si>
  <si>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</si>
  <si>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</si>
  <si>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</si>
  <si>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</si>
  <si>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</si>
  <si>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</si>
  <si>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</si>
  <si>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</si>
  <si>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</si>
  <si>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</si>
  <si>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</si>
  <si>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</si>
  <si>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</si>
  <si>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</si>
  <si>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</si>
  <si>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</si>
  <si>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</si>
  <si>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</si>
  <si>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</si>
  <si>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</si>
  <si>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</si>
  <si>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</si>
  <si>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</si>
  <si>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</si>
  <si>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</si>
  <si>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</si>
  <si>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</si>
  <si>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</si>
  <si>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</si>
  <si>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</si>
  <si>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</si>
  <si>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</si>
  <si>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</si>
  <si>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</si>
  <si>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</si>
  <si>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</si>
  <si>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</si>
  <si>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</si>
  <si>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</si>
  <si>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</si>
  <si>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</si>
  <si>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</si>
  <si>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</si>
  <si>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</si>
  <si>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</si>
  <si>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</si>
  <si>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</si>
  <si>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</si>
  <si>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</si>
  <si>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</si>
  <si>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</si>
  <si>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</si>
  <si>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</si>
  <si>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</si>
  <si>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</si>
  <si>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</si>
  <si>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</si>
  <si>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</si>
  <si>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</si>
  <si>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</si>
  <si>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</si>
  <si>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</si>
  <si>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</si>
  <si>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</si>
  <si>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</si>
  <si>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</si>
  <si>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</si>
  <si>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</si>
  <si>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</si>
  <si>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</si>
  <si>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</si>
  <si>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</si>
  <si>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</si>
  <si>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</si>
  <si>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</si>
  <si>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</si>
  <si>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</si>
  <si>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</si>
  <si>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</si>
  <si>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</si>
  <si>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</si>
  <si>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</si>
  <si>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</si>
  <si>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</si>
  <si>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</si>
  <si>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</si>
  <si>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</si>
  <si>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</si>
  <si>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</si>
  <si>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</si>
  <si>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</si>
  <si>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</si>
  <si>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</si>
  <si>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</si>
  <si>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</si>
  <si>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</si>
  <si>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</si>
  <si>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</si>
  <si>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</si>
  <si>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</si>
  <si>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</si>
  <si>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</si>
  <si>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</si>
  <si>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</si>
  <si>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</si>
  <si>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</si>
  <si>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</si>
  <si>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</si>
  <si>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</si>
  <si>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</si>
  <si>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</si>
  <si>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</si>
  <si>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</si>
  <si>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</si>
  <si>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</si>
  <si>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</si>
  <si>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</si>
  <si>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</si>
  <si>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</si>
  <si>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</si>
  <si>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</si>
  <si>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</si>
  <si>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</si>
  <si>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</si>
  <si>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</si>
  <si>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</si>
  <si>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</si>
  <si>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</si>
  <si>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</si>
  <si>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</si>
  <si>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</si>
  <si>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</si>
  <si>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</si>
  <si>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</si>
  <si>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</si>
  <si>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</si>
  <si>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</si>
  <si>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</si>
  <si>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</si>
  <si>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</si>
  <si>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</si>
  <si>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</si>
  <si>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</si>
  <si>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</si>
  <si>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</si>
  <si>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</si>
  <si>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</si>
  <si>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</si>
  <si>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</si>
  <si>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</si>
  <si>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</si>
  <si>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</si>
  <si>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</si>
  <si>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</si>
  <si>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</si>
  <si>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</si>
  <si>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</si>
  <si>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</si>
  <si>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</si>
  <si>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</si>
  <si>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</si>
  <si>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</si>
  <si>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</si>
  <si>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</si>
  <si>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</si>
  <si>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</si>
  <si>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</si>
  <si>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</si>
  <si>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</si>
  <si>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</si>
  <si>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</si>
  <si>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</si>
  <si>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</si>
  <si>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</si>
  <si>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</si>
  <si>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</si>
  <si>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</si>
  <si>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</si>
  <si>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</si>
  <si>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</si>
  <si>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</si>
  <si>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</si>
  <si>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</si>
  <si>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</si>
  <si>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</si>
  <si>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</si>
  <si>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</si>
  <si>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</si>
  <si>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</si>
  <si>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</si>
  <si>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</si>
  <si>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</si>
  <si>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</si>
  <si>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</si>
  <si>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</si>
  <si>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</si>
  <si>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</si>
  <si>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</si>
  <si>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</si>
  <si>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</si>
  <si>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</si>
  <si>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</si>
  <si>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</si>
  <si>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</si>
  <si>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</si>
  <si>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</si>
  <si>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</si>
  <si>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</si>
  <si>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</si>
  <si>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</si>
  <si>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</si>
  <si>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</si>
  <si>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</si>
  <si>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</si>
  <si>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</si>
  <si>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</si>
  <si>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</si>
  <si>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</si>
  <si>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</si>
  <si>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</si>
  <si>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</si>
  <si>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</si>
  <si>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</si>
  <si>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</si>
  <si>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</si>
  <si>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</si>
  <si>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</si>
  <si>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</si>
  <si>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</si>
  <si>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</si>
  <si>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</si>
  <si>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</si>
  <si>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</si>
  <si>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</si>
  <si>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</si>
  <si>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</si>
  <si>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</si>
  <si>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</si>
  <si>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</si>
  <si>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</si>
  <si>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</si>
  <si>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</si>
  <si>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</si>
  <si>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</si>
  <si>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</si>
  <si>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</si>
  <si>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</si>
  <si>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</si>
  <si>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</si>
  <si>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</si>
  <si>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</si>
  <si>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</si>
  <si>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</si>
  <si>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</si>
  <si>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</si>
  <si>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</si>
  <si>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</si>
  <si>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</si>
  <si>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</si>
  <si>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</si>
  <si>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</si>
  <si>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</si>
  <si>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</si>
  <si>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</si>
  <si>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</si>
  <si>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</si>
  <si>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</si>
  <si>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</si>
  <si>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</si>
  <si>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</si>
  <si>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</si>
  <si>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</si>
  <si>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</si>
  <si>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</si>
  <si>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</si>
  <si>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</si>
  <si>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</si>
  <si>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</si>
  <si>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</si>
  <si>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</si>
  <si>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</si>
  <si>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</si>
  <si>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</si>
  <si>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</si>
  <si>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</si>
  <si>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</si>
  <si>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</si>
  <si>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</si>
  <si>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</si>
  <si>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</si>
  <si>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</si>
  <si>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</si>
  <si>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</si>
  <si>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</si>
  <si>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</si>
  <si>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</si>
  <si>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</si>
  <si>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</si>
  <si>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</si>
  <si>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</si>
  <si>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</si>
  <si>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</si>
  <si>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</si>
  <si>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</si>
  <si>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</si>
  <si>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</si>
  <si>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</si>
  <si>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</si>
  <si>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</si>
  <si>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</si>
  <si>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</si>
  <si>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</si>
  <si>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</si>
  <si>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</si>
  <si>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</si>
  <si>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</si>
  <si>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</si>
  <si>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</si>
  <si>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</si>
  <si>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</si>
  <si>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</si>
  <si>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</si>
  <si>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</si>
  <si>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</si>
  <si>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</si>
  <si>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</si>
  <si>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</si>
  <si>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</si>
  <si>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</si>
  <si>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</si>
  <si>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</si>
  <si>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</si>
  <si>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</si>
  <si>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</si>
  <si>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</si>
  <si>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</si>
  <si>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</si>
  <si>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</si>
  <si>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</si>
  <si>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</si>
  <si>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</si>
  <si>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</si>
  <si>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</si>
  <si>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</si>
  <si>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</si>
  <si>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</si>
  <si>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</si>
  <si>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</si>
  <si>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</si>
  <si>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</si>
  <si>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</si>
  <si>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</si>
  <si>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</si>
  <si>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</si>
  <si>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</si>
  <si>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</si>
  <si>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</si>
  <si>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</si>
  <si>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</si>
  <si>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</si>
  <si>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</si>
  <si>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</si>
  <si>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</si>
  <si>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</si>
  <si>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</si>
  <si>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</si>
  <si>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</si>
  <si>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</si>
  <si>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</si>
  <si>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</si>
  <si>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</si>
  <si>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</si>
  <si>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</si>
  <si>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</si>
  <si>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</si>
  <si>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</si>
  <si>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</si>
  <si>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</si>
  <si>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</si>
  <si>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</si>
  <si>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</si>
  <si>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</si>
  <si>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</si>
  <si>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</si>
  <si>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</si>
  <si>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</si>
  <si>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</si>
  <si>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</si>
  <si>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</si>
  <si>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</si>
  <si>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</si>
  <si>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</si>
  <si>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</si>
  <si>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</si>
  <si>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</si>
  <si>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</si>
  <si>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</si>
  <si>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</si>
  <si>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</si>
  <si>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</si>
  <si>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</si>
  <si>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</si>
  <si>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</si>
  <si>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</si>
  <si>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</si>
  <si>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</si>
  <si>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</si>
  <si>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</si>
  <si>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</si>
  <si>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</si>
  <si>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</si>
  <si>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</si>
  <si>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</si>
  <si>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</si>
  <si>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</si>
  <si>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</si>
  <si>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</si>
  <si>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</si>
  <si>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</si>
  <si>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</si>
  <si>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</si>
  <si>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</si>
  <si>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</si>
  <si>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</si>
  <si>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</si>
  <si>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</si>
  <si>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</si>
  <si>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</si>
  <si>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</si>
  <si>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</si>
  <si>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</si>
  <si>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</si>
  <si>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</si>
  <si>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</si>
  <si>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</si>
  <si>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</si>
  <si>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</si>
  <si>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</si>
  <si>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</si>
  <si>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</si>
  <si>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</si>
  <si>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</si>
  <si>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</si>
  <si>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</si>
  <si>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</si>
  <si>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</si>
  <si>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</si>
  <si>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</si>
  <si>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</si>
  <si>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</si>
  <si>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</si>
  <si>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</si>
  <si>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</si>
  <si>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</si>
  <si>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</si>
  <si>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</si>
  <si>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</si>
  <si>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</si>
  <si>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</si>
  <si>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</si>
  <si>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</si>
  <si>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</si>
  <si>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</si>
  <si>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</si>
  <si>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</si>
  <si>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</si>
  <si>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</si>
  <si>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</si>
  <si>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</si>
  <si>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</si>
  <si>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</si>
  <si>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</si>
  <si>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</si>
  <si>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</si>
  <si>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</si>
  <si>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</si>
  <si>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</si>
  <si>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</si>
  <si>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</si>
  <si>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</si>
  <si>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</si>
  <si>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</si>
  <si>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</si>
  <si>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</si>
  <si>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</si>
  <si>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</si>
  <si>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</si>
  <si>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</si>
  <si>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</si>
  <si>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</si>
  <si>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</si>
  <si>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</si>
  <si>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</si>
  <si>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</si>
  <si>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</si>
  <si>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</si>
  <si>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</si>
  <si>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</si>
  <si>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</si>
  <si>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</si>
  <si>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</si>
  <si>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</si>
  <si>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</si>
  <si>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</si>
  <si>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</si>
  <si>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</si>
  <si>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</si>
  <si>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</si>
  <si>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</si>
  <si>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</si>
  <si>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</si>
  <si>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</si>
  <si>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</si>
  <si>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</si>
  <si>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</si>
  <si>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</si>
  <si>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</si>
  <si>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</si>
  <si>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</si>
  <si>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</si>
  <si>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</si>
  <si>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</si>
  <si>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</si>
  <si>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</si>
  <si>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</si>
  <si>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</si>
  <si>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</si>
  <si>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</si>
  <si>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</si>
  <si>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</si>
  <si>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</si>
  <si>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</si>
  <si>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</si>
  <si>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</si>
  <si>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</si>
  <si>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</si>
  <si>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</si>
  <si>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</si>
  <si>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</si>
  <si>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</si>
  <si>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</si>
  <si>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</si>
  <si>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</si>
  <si>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</si>
  <si>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</si>
  <si>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</si>
  <si>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</si>
  <si>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</si>
  <si>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</si>
  <si>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</si>
  <si>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</si>
  <si>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</si>
  <si>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</si>
  <si>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</si>
  <si>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</si>
  <si>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</si>
  <si>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</si>
  <si>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</si>
  <si>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</si>
  <si>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</si>
  <si>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</si>
  <si>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</si>
  <si>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</si>
  <si>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</si>
  <si>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</si>
  <si>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</si>
  <si>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</si>
  <si>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</si>
  <si>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</si>
  <si>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</si>
  <si>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</si>
  <si>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</si>
  <si>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</si>
  <si>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</si>
  <si>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</si>
  <si>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</si>
  <si>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</si>
  <si>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</si>
  <si>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</si>
  <si>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</si>
  <si>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</si>
  <si>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</si>
  <si>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</si>
  <si>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</si>
  <si>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</si>
  <si>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</si>
  <si>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</si>
  <si>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</si>
  <si>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</si>
  <si>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</si>
  <si>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</si>
  <si>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</si>
  <si>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</si>
  <si>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</si>
  <si>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</si>
  <si>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</si>
  <si>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</si>
  <si>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</si>
  <si>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</si>
  <si>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</si>
  <si>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</si>
  <si>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</si>
  <si>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</si>
  <si>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</si>
  <si>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</si>
  <si>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</si>
  <si>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</si>
  <si>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</si>
  <si>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</si>
  <si>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</si>
  <si>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</si>
  <si>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</si>
  <si>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</si>
  <si>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</si>
  <si>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</si>
  <si>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</si>
  <si>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</si>
  <si>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</si>
  <si>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</si>
  <si>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</si>
  <si>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</si>
  <si>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</si>
  <si>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</si>
  <si>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</si>
  <si>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</si>
  <si>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</si>
  <si>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</si>
  <si>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</si>
  <si>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</si>
  <si>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</si>
  <si>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</si>
  <si>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</si>
  <si>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</si>
  <si>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</si>
  <si>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</si>
  <si>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</si>
  <si>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</si>
  <si>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</si>
  <si>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</si>
  <si>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</si>
  <si>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</si>
  <si>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</si>
  <si>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</si>
  <si>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</si>
  <si>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</si>
  <si>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</si>
  <si>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</si>
  <si>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</si>
  <si>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</si>
  <si>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</si>
  <si>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</si>
  <si>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</si>
  <si>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</si>
  <si>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</si>
  <si>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</si>
  <si>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</si>
  <si>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</si>
  <si>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</si>
  <si>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</si>
  <si>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</si>
  <si>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</si>
  <si>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</si>
  <si>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</si>
  <si>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</si>
  <si>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</si>
  <si>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</si>
  <si>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</si>
  <si>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</si>
  <si>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</si>
  <si>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</si>
  <si>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</si>
  <si>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</si>
  <si>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</si>
  <si>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</si>
  <si>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</si>
  <si>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</si>
  <si>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</si>
  <si>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</si>
  <si>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</si>
  <si>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</si>
  <si>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</si>
  <si>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</si>
  <si>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</si>
  <si>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</si>
  <si>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</si>
  <si>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</si>
  <si>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</si>
  <si>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</si>
  <si>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</si>
  <si>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</si>
  <si>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</si>
  <si>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</si>
  <si>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</si>
  <si>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</si>
  <si>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</si>
  <si>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</si>
  <si>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</si>
  <si>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</si>
  <si>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</si>
  <si>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</si>
  <si>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</si>
  <si>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</si>
  <si>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</si>
  <si>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</si>
  <si>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</si>
  <si>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</si>
  <si>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</si>
  <si>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</si>
  <si>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</si>
  <si>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</si>
  <si>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</si>
  <si>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</si>
  <si>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</si>
  <si>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</si>
  <si>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</si>
  <si>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</si>
  <si>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</si>
  <si>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</si>
  <si>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</si>
  <si>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</si>
  <si>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</si>
  <si>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</si>
  <si>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</si>
  <si>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</si>
  <si>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</si>
  <si>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</si>
  <si>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</si>
  <si>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</si>
  <si>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</si>
  <si>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</si>
  <si>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</si>
  <si>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</si>
  <si>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</si>
  <si>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</si>
  <si>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</si>
  <si>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</si>
  <si>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</si>
  <si>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</si>
  <si>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</si>
  <si>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</si>
  <si>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</si>
  <si>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</si>
  <si>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</si>
  <si>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</si>
  <si>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</si>
  <si>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</si>
  <si>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</si>
  <si>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</si>
  <si>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</si>
  <si>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</si>
  <si>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</si>
  <si>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</si>
  <si>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</si>
  <si>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</si>
  <si>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</si>
  <si>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</si>
  <si>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</si>
  <si>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</si>
  <si>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</si>
  <si>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</si>
  <si>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</si>
  <si>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</si>
  <si>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</si>
  <si>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</si>
  <si>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</si>
  <si>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</si>
  <si>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</si>
  <si>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</si>
  <si>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</si>
  <si>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</si>
  <si>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</si>
  <si>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</si>
  <si>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</si>
  <si>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</si>
  <si>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</si>
  <si>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</si>
  <si>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</si>
  <si>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</si>
  <si>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</si>
  <si>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</si>
  <si>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</si>
  <si>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</si>
  <si>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</si>
  <si>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</si>
  <si>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</si>
  <si>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</si>
  <si>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</si>
  <si>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</si>
  <si>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</si>
  <si>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</si>
  <si>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</si>
  <si>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</si>
  <si>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</si>
  <si>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</si>
  <si>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</si>
  <si>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</si>
  <si>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</si>
  <si>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</si>
  <si>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</si>
  <si>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</si>
  <si>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</si>
  <si>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</si>
  <si>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</si>
  <si>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</si>
  <si>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</si>
  <si>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</si>
  <si>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</si>
  <si>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</si>
  <si>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</si>
  <si>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</si>
  <si>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</si>
  <si>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</si>
  <si>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</si>
  <si>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</si>
  <si>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</si>
  <si>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</si>
  <si>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</si>
  <si>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</si>
  <si>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</si>
  <si>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</si>
  <si>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</si>
  <si>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</si>
  <si>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</si>
  <si>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</si>
  <si>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</si>
  <si>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</si>
  <si>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</si>
  <si>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</si>
  <si>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</si>
  <si>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</si>
  <si>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</si>
  <si>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</si>
  <si>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</si>
  <si>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</si>
  <si>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</si>
  <si>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</si>
  <si>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</si>
  <si>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</si>
  <si>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</si>
  <si>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</si>
  <si>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</si>
  <si>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</si>
  <si>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</si>
  <si>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</si>
  <si>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</si>
  <si>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</si>
  <si>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</si>
  <si>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</si>
  <si>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</si>
  <si>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</si>
  <si>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</si>
  <si>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</si>
  <si>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</si>
  <si>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</si>
  <si>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</si>
  <si>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</si>
  <si>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</si>
  <si>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</si>
  <si>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</si>
  <si>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</si>
  <si>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</si>
  <si>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</si>
  <si>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</si>
  <si>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</si>
  <si>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</si>
  <si>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</si>
  <si>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</si>
  <si>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</si>
  <si>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</si>
  <si>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</si>
  <si>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</si>
  <si>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</si>
  <si>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</si>
  <si>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</si>
  <si>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</si>
  <si>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</si>
  <si>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</si>
  <si>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</si>
  <si>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</si>
  <si>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</si>
  <si>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</si>
  <si>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</si>
  <si>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</si>
  <si>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</si>
  <si>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</si>
  <si>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</si>
  <si>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</si>
  <si>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</si>
  <si>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</si>
  <si>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</si>
  <si>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</si>
  <si>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</si>
  <si>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</si>
  <si>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</si>
  <si>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</si>
  <si>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</si>
  <si>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</si>
  <si>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</si>
  <si>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</si>
  <si>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</si>
  <si>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</si>
  <si>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</si>
  <si>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</si>
  <si>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</si>
  <si>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</si>
  <si>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</si>
  <si>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</si>
  <si>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</si>
  <si>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</si>
  <si>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</si>
  <si>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</si>
  <si>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</si>
  <si>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</si>
  <si>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</si>
  <si>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</si>
  <si>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</si>
  <si>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</si>
  <si>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</si>
  <si>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</si>
  <si>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</si>
  <si>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</si>
  <si>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</si>
  <si>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</si>
  <si>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</si>
  <si>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</si>
  <si>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</si>
  <si>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</si>
  <si>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</si>
  <si>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</si>
  <si>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</si>
  <si>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</si>
  <si>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</si>
  <si>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</si>
  <si>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</si>
  <si>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</si>
  <si>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</si>
  <si>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</si>
  <si>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</si>
  <si>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</si>
  <si>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</si>
  <si>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</si>
  <si>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</si>
  <si>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</si>
  <si>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</si>
  <si>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</si>
  <si>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</si>
  <si>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</si>
  <si>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</si>
  <si>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</si>
  <si>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</si>
  <si>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</si>
  <si>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</si>
  <si>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</si>
  <si>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</si>
  <si>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</si>
  <si>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</si>
  <si>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</si>
  <si>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</si>
  <si>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</si>
  <si>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</si>
  <si>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</si>
  <si>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</si>
  <si>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</si>
  <si>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</si>
  <si>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</si>
  <si>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</si>
  <si>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</si>
  <si>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</si>
  <si>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</si>
  <si>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</si>
  <si>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</si>
  <si>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</si>
  <si>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</si>
  <si>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</si>
  <si>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</si>
  <si>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</si>
  <si>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</si>
  <si>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</si>
  <si>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</si>
  <si>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</si>
  <si>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</si>
  <si>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</si>
  <si>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</si>
  <si>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</si>
  <si>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</si>
  <si>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</si>
  <si>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</si>
  <si>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</si>
  <si>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</si>
  <si>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</si>
  <si>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</si>
  <si>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</si>
  <si>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</si>
  <si>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</si>
  <si>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</si>
  <si>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</si>
  <si>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</si>
  <si>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</si>
  <si>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</si>
  <si>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</si>
  <si>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</si>
  <si>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</si>
  <si>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</si>
  <si>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</si>
  <si>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</si>
  <si>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</si>
  <si>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</si>
  <si>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</si>
  <si>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</si>
  <si>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</si>
  <si>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</si>
  <si>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</si>
  <si>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</si>
  <si>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</si>
  <si>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</si>
  <si>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</si>
  <si>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</si>
  <si>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</si>
  <si>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</si>
  <si>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</si>
  <si>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</si>
  <si>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</si>
  <si>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</si>
  <si>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</si>
  <si>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</si>
  <si>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</si>
  <si>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</si>
  <si>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</si>
  <si>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</si>
  <si>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</si>
  <si>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</si>
  <si>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</si>
  <si>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</si>
  <si>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</si>
  <si>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</si>
  <si>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</si>
  <si>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</si>
  <si>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</si>
  <si>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</si>
  <si>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</si>
  <si>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</si>
  <si>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</si>
  <si>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</si>
  <si>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</si>
  <si>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</si>
  <si>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</si>
  <si>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</si>
  <si>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</si>
  <si>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</si>
  <si>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</si>
  <si>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</si>
  <si>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</si>
  <si>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</si>
  <si>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</si>
  <si>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</si>
  <si>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</si>
  <si>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</si>
  <si>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</si>
  <si>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</si>
  <si>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</si>
  <si>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</si>
  <si>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</si>
  <si>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</si>
  <si>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</si>
  <si>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</si>
  <si>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</si>
  <si>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</si>
  <si>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</si>
  <si>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</si>
  <si>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</si>
  <si>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</si>
  <si>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</si>
  <si>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</si>
  <si>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</si>
  <si>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</si>
  <si>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</si>
  <si>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</si>
  <si>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</si>
  <si>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</si>
  <si>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</si>
  <si>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</si>
  <si>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</si>
  <si>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</si>
  <si>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</si>
  <si>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</si>
  <si>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</si>
  <si>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</si>
  <si>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</si>
  <si>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</si>
  <si>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</si>
  <si>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</si>
  <si>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</si>
  <si>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</si>
  <si>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</si>
  <si>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</si>
  <si>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</si>
  <si>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</si>
  <si>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</si>
  <si>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</si>
  <si>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</si>
  <si>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</si>
  <si>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</si>
  <si>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</si>
  <si>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</si>
  <si>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</si>
  <si>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</si>
  <si>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</si>
  <si>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</si>
  <si>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</si>
  <si>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</si>
  <si>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</si>
  <si>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</si>
  <si>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</si>
  <si>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</si>
  <si>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</si>
  <si>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</si>
  <si>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</si>
  <si>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</si>
  <si>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</si>
  <si>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</si>
  <si>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</si>
  <si>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</si>
  <si>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</si>
  <si>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</si>
  <si>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</si>
  <si>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</si>
  <si>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</si>
  <si>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</si>
  <si>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</si>
  <si>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</si>
  <si>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</si>
  <si>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</si>
  <si>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</si>
  <si>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</si>
  <si>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</si>
  <si>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</si>
  <si>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</si>
  <si>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</si>
  <si>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</si>
  <si>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</si>
  <si>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</si>
  <si>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</si>
  <si>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</si>
  <si>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</si>
  <si>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</si>
  <si>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</si>
  <si>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</si>
  <si>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</si>
  <si>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</si>
  <si>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</si>
  <si>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</si>
  <si>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</si>
  <si>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</si>
  <si>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</si>
  <si>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</si>
  <si>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</si>
  <si>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</si>
  <si>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</si>
  <si>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</si>
  <si>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</si>
  <si>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</si>
  <si>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</si>
  <si>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</si>
  <si>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</si>
  <si>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</si>
  <si>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</si>
  <si>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</si>
  <si>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</si>
  <si>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</si>
  <si>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</si>
  <si>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</si>
  <si>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</si>
  <si>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</si>
  <si>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</si>
  <si>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</si>
  <si>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</si>
  <si>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</si>
  <si>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</si>
  <si>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</si>
  <si>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</si>
  <si>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</si>
  <si>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</si>
  <si>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</si>
  <si>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</si>
  <si>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</si>
  <si>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</si>
  <si>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</si>
  <si>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</si>
  <si>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</si>
  <si>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</si>
  <si>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</si>
  <si>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</si>
  <si>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</si>
  <si>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</si>
  <si>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</si>
  <si>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</si>
  <si>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</si>
  <si>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</si>
  <si>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</si>
  <si>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</si>
  <si>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</si>
  <si>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</si>
  <si>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</si>
  <si>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</si>
  <si>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</si>
  <si>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</si>
  <si>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</si>
  <si>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</si>
  <si>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</si>
  <si>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</si>
  <si>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</si>
  <si>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</si>
  <si>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</si>
  <si>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</si>
  <si>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</si>
  <si>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</si>
  <si>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</si>
  <si>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</si>
  <si>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</si>
  <si>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</si>
  <si>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</si>
  <si>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</si>
  <si>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</si>
  <si>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</si>
  <si>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</si>
  <si>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</si>
  <si>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</si>
  <si>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</si>
  <si>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</si>
  <si>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</si>
  <si>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</si>
  <si>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</si>
  <si>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</si>
  <si>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</si>
  <si>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</si>
  <si>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</si>
  <si>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</si>
  <si>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</si>
  <si>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</si>
  <si>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</si>
  <si>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</si>
  <si>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</si>
  <si>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</si>
  <si>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</si>
  <si>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</si>
  <si>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</si>
  <si>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</si>
  <si>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</si>
  <si>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</si>
  <si>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</si>
  <si>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</si>
  <si>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</si>
  <si>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</si>
  <si>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</si>
  <si>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</si>
  <si>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</si>
  <si>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</si>
  <si>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</si>
  <si>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</si>
  <si>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</si>
  <si>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</si>
  <si>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</si>
  <si>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</si>
  <si>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</si>
  <si>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</si>
  <si>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</si>
  <si>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</si>
  <si>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</si>
  <si>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</si>
  <si>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</si>
  <si>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</si>
  <si>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</si>
  <si>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</si>
  <si>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</si>
  <si>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</si>
  <si>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</si>
  <si>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</si>
  <si>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</si>
  <si>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</si>
  <si>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</si>
  <si>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</si>
  <si>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</si>
  <si>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</si>
  <si>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</si>
  <si>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</si>
  <si>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</si>
  <si>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</si>
  <si>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</si>
  <si>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</si>
  <si>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</si>
  <si>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</si>
  <si>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</si>
  <si>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</si>
  <si>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</si>
  <si>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</si>
  <si>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</si>
  <si>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</si>
  <si>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</si>
  <si>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</si>
  <si>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</si>
  <si>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</si>
  <si>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</si>
  <si>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</si>
  <si>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</si>
  <si>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</si>
  <si>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</si>
  <si>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</si>
  <si>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</si>
  <si>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</si>
  <si>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</si>
  <si>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</si>
  <si>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</si>
  <si>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</si>
  <si>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</si>
  <si>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</si>
  <si>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</si>
  <si>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</si>
  <si>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</si>
  <si>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</si>
  <si>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</si>
  <si>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</si>
  <si>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</si>
  <si>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</si>
  <si>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</si>
  <si>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</si>
  <si>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</si>
  <si>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</si>
  <si>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</si>
  <si>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</si>
  <si>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</si>
  <si>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</si>
  <si>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</si>
  <si>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</si>
  <si>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</si>
  <si>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</si>
  <si>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</si>
  <si>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</si>
  <si>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</si>
  <si>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</si>
  <si>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</si>
  <si>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</si>
  <si>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</si>
  <si>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</si>
  <si>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</si>
  <si>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</si>
  <si>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</si>
  <si>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</si>
  <si>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</si>
  <si>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</si>
  <si>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</si>
  <si>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</si>
  <si>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</si>
  <si>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</si>
  <si>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</si>
  <si>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</si>
  <si>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</si>
  <si>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</si>
  <si>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</si>
  <si>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</si>
  <si>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</si>
  <si>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</si>
  <si>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</si>
  <si>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</si>
  <si>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</si>
  <si>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</si>
  <si>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</si>
  <si>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</si>
  <si>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</si>
  <si>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</si>
  <si>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</si>
  <si>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</si>
  <si>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</si>
  <si>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</si>
  <si>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</si>
  <si>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</si>
  <si>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</si>
  <si>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</si>
  <si>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</si>
  <si>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</si>
  <si>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</si>
  <si>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</si>
  <si>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</si>
  <si>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</si>
  <si>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</si>
  <si>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</si>
  <si>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</si>
  <si>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</si>
  <si>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</si>
  <si>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</si>
  <si>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</si>
  <si>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</si>
  <si>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</si>
  <si>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</si>
  <si>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</si>
  <si>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</si>
  <si>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</si>
  <si>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</si>
  <si>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</si>
  <si>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</si>
  <si>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</si>
  <si>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</si>
  <si>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</si>
  <si>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</si>
  <si>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</si>
  <si>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</si>
  <si>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</si>
  <si>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</si>
  <si>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</si>
  <si>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</si>
  <si>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</si>
  <si>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</si>
  <si>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</si>
  <si>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</si>
  <si>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</si>
  <si>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</si>
  <si>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</si>
  <si>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</si>
  <si>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</si>
  <si>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</si>
  <si>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</si>
  <si>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</si>
  <si>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</si>
  <si>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</si>
  <si>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</si>
  <si>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</si>
  <si>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</si>
  <si>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</si>
  <si>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</si>
  <si>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</si>
  <si>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</si>
  <si>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</si>
  <si>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</si>
  <si>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</si>
  <si>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</si>
  <si>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</si>
  <si>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</si>
  <si>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</si>
  <si>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</si>
  <si>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</si>
  <si>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</si>
  <si>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</si>
  <si>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</si>
  <si>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</si>
  <si>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</si>
  <si>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</si>
  <si>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</si>
  <si>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</si>
  <si>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</si>
  <si>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</si>
  <si>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</si>
  <si>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</si>
  <si>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</si>
  <si>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</si>
  <si>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</si>
  <si>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</si>
  <si>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</si>
  <si>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</si>
  <si>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</si>
  <si>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</si>
  <si>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</si>
  <si>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</si>
  <si>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</si>
  <si>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</si>
  <si>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</si>
  <si>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</si>
  <si>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</si>
  <si>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</si>
  <si>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</si>
  <si>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</si>
  <si>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</si>
  <si>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</si>
  <si>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</si>
  <si>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</si>
  <si>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</si>
  <si>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</si>
  <si>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</si>
  <si>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</si>
  <si>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</si>
  <si>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</si>
  <si>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</si>
  <si>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</si>
  <si>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</si>
  <si>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</si>
  <si>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</si>
  <si>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</si>
  <si>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</si>
  <si>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</si>
  <si>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</si>
  <si>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</si>
  <si>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</si>
  <si>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</si>
  <si>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</si>
  <si>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</si>
  <si>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</si>
  <si>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</si>
  <si>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</si>
  <si>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</si>
  <si>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</si>
  <si>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</si>
  <si>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</si>
  <si>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</si>
  <si>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</si>
  <si>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</si>
  <si>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</si>
  <si>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</si>
  <si>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</si>
  <si>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</si>
  <si>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</si>
  <si>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</si>
  <si>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</si>
  <si>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</si>
  <si>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</si>
  <si>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</si>
  <si>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</si>
  <si>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</si>
  <si>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</si>
  <si>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</si>
  <si>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</si>
  <si>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</si>
  <si>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</si>
  <si>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</si>
  <si>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</si>
  <si>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</si>
  <si>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</si>
  <si>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</si>
  <si>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</si>
  <si>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</si>
  <si>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</si>
  <si>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</si>
  <si>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</si>
  <si>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</si>
  <si>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</si>
  <si>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</si>
  <si>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</si>
  <si>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</si>
  <si>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</si>
  <si>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</si>
  <si>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</si>
  <si>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</si>
  <si>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</si>
  <si>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</si>
  <si>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</si>
  <si>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</si>
  <si>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</si>
  <si>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</si>
  <si>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</si>
  <si>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</si>
  <si>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</si>
  <si>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</si>
  <si>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</si>
  <si>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</si>
  <si>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</si>
  <si>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</si>
  <si>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</si>
  <si>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</si>
  <si>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</si>
  <si>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</si>
  <si>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</si>
  <si>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</si>
  <si>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</si>
  <si>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</si>
  <si>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</si>
  <si>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</si>
  <si>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</si>
  <si>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</si>
  <si>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</si>
  <si>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</si>
  <si>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</si>
  <si>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</si>
  <si>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</si>
  <si>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</si>
  <si>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</si>
  <si>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</si>
  <si>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</si>
  <si>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</si>
  <si>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</si>
  <si>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</si>
  <si>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</si>
  <si>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</si>
  <si>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</si>
  <si>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</si>
  <si>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</si>
  <si>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</si>
  <si>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</si>
  <si>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</si>
  <si>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</si>
  <si>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</si>
  <si>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</si>
  <si>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</si>
  <si>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</si>
  <si>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</si>
  <si>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</si>
  <si>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</si>
  <si>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</si>
  <si>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</si>
  <si>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</si>
  <si>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</si>
  <si>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</si>
  <si>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</si>
  <si>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</si>
  <si>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</si>
  <si>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</si>
  <si>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</si>
  <si>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</si>
  <si>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</si>
  <si>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</si>
  <si>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</si>
  <si>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</si>
  <si>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</si>
  <si>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</si>
  <si>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</si>
  <si>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</si>
  <si>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</si>
  <si>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</si>
  <si>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</si>
  <si>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</si>
  <si>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</si>
  <si>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</si>
  <si>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</si>
  <si>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</si>
  <si>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</si>
  <si>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</si>
  <si>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</si>
  <si>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</si>
  <si>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</si>
  <si>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</si>
  <si>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</si>
  <si>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</si>
  <si>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</si>
  <si>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</si>
  <si>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</si>
  <si>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</si>
  <si>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</si>
  <si>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</si>
  <si>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</si>
  <si>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</si>
  <si>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</si>
  <si>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</si>
  <si>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</si>
  <si>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</si>
  <si>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</si>
  <si>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</si>
  <si>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</si>
  <si>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</si>
  <si>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</si>
  <si>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</si>
  <si>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</si>
  <si>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</si>
  <si>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</si>
  <si>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</si>
  <si>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</si>
  <si>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</si>
  <si>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</si>
  <si>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</si>
  <si>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</si>
  <si>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</si>
  <si>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</si>
  <si>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</si>
  <si>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</si>
  <si>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</si>
  <si>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</si>
  <si>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</si>
  <si>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</si>
  <si>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</si>
  <si>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</si>
  <si>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</si>
  <si>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</si>
  <si>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</si>
  <si>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</si>
  <si>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</si>
  <si>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</si>
  <si>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</si>
  <si>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</si>
  <si>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</si>
  <si>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</si>
  <si>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</si>
  <si>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</si>
  <si>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</si>
  <si>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</si>
  <si>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</si>
  <si>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</si>
  <si>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</si>
  <si>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</si>
  <si>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</si>
  <si>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</si>
  <si>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</si>
  <si>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</si>
  <si>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</si>
  <si>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</si>
  <si>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</si>
  <si>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</si>
  <si>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</si>
  <si>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</si>
  <si>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</si>
  <si>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</si>
  <si>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</si>
  <si>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</si>
  <si>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</si>
  <si>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</si>
  <si>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</si>
  <si>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</si>
  <si>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</si>
  <si>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</si>
  <si>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</si>
  <si>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</si>
  <si>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</si>
  <si>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</si>
  <si>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</si>
  <si>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</si>
  <si>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</si>
  <si>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</si>
  <si>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</si>
  <si>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</si>
  <si>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</si>
  <si>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</si>
  <si>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</si>
  <si>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</si>
  <si>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</si>
  <si>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</si>
  <si>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</si>
  <si>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</si>
  <si>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</si>
  <si>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</si>
  <si>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</si>
  <si>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</si>
  <si>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</si>
  <si>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</si>
  <si>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</si>
  <si>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</si>
  <si>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</si>
  <si>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</si>
  <si>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</si>
  <si>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</si>
  <si>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</si>
  <si>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</si>
  <si>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</si>
  <si>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</si>
  <si>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</si>
  <si>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</si>
  <si>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</si>
  <si>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</si>
  <si>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</si>
  <si>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</si>
  <si>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</si>
  <si>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</si>
  <si>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</si>
  <si>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</si>
  <si>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</si>
  <si>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</si>
  <si>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</si>
  <si>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</si>
  <si>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</si>
  <si>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</si>
  <si>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</si>
  <si>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</si>
  <si>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</si>
  <si>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</si>
  <si>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</si>
  <si>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</si>
  <si>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</si>
  <si>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</si>
  <si>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</si>
  <si>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</si>
  <si>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</si>
  <si>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</si>
  <si>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</si>
  <si>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</si>
  <si>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</si>
  <si>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</si>
  <si>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</si>
  <si>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</si>
  <si>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</si>
  <si>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</si>
  <si>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</si>
  <si>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</si>
  <si>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</si>
  <si>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</si>
  <si>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</si>
  <si>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</si>
  <si>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</si>
  <si>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</si>
  <si>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</si>
  <si>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</si>
  <si>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</si>
  <si>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</si>
  <si>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</si>
  <si>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</si>
  <si>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</si>
  <si>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</si>
  <si>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</si>
  <si>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</si>
  <si>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</si>
  <si>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</si>
  <si>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</si>
  <si>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</si>
  <si>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</si>
  <si>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</si>
  <si>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</si>
  <si>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</si>
  <si>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</si>
  <si>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</si>
  <si>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</si>
  <si>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</si>
  <si>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</si>
  <si>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</si>
  <si>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</si>
  <si>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</si>
  <si>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</si>
  <si>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</si>
  <si>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</si>
  <si>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</si>
  <si>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</si>
  <si>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</si>
  <si>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</si>
  <si>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</si>
  <si>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</si>
  <si>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</si>
  <si>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</si>
  <si>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</si>
  <si>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</si>
  <si>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</si>
  <si>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</si>
  <si>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</si>
  <si>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</si>
  <si>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</si>
  <si>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</si>
  <si>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</si>
  <si>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</si>
  <si>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</si>
  <si>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</si>
  <si>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</si>
  <si>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</si>
  <si>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</si>
  <si>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</si>
  <si>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</si>
  <si>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</si>
  <si>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</si>
  <si>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</si>
  <si>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</si>
  <si>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</si>
  <si>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</si>
  <si>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</si>
  <si>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</si>
  <si>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</si>
  <si>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</si>
  <si>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</si>
  <si>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</si>
  <si>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</si>
  <si>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</si>
  <si>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</si>
  <si>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</si>
  <si>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</si>
  <si>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</si>
  <si>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</si>
  <si>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</si>
  <si>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</si>
  <si>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</si>
  <si>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</si>
  <si>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</si>
  <si>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</si>
  <si>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</si>
  <si>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</si>
  <si>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</si>
  <si>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</si>
  <si>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</si>
  <si>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</si>
  <si>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</si>
  <si>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</si>
  <si>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</si>
  <si>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</si>
  <si>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</si>
  <si>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</si>
  <si>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</si>
  <si>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</si>
  <si>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</si>
  <si>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</si>
  <si>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</si>
  <si>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</si>
  <si>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</si>
  <si>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</si>
  <si>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</si>
  <si>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</si>
  <si>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</si>
  <si>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</si>
  <si>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</si>
  <si>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</si>
  <si>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</si>
  <si>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</si>
  <si>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</si>
  <si>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</si>
  <si>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</si>
  <si>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</si>
  <si>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</si>
  <si>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</si>
  <si>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</si>
  <si>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</si>
  <si>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</si>
  <si>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</si>
  <si>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</si>
  <si>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</si>
  <si>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</si>
  <si>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</si>
  <si>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</si>
  <si>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</si>
  <si>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</si>
  <si>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</si>
  <si>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</si>
  <si>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</si>
  <si>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</si>
  <si>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</si>
  <si>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</si>
  <si>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</si>
  <si>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</si>
  <si>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</si>
  <si>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</si>
  <si>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</si>
  <si>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</si>
  <si>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</si>
  <si>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</si>
  <si>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</si>
  <si>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</si>
  <si>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</si>
  <si>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</si>
  <si>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</si>
  <si>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</si>
  <si>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</si>
  <si>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</si>
  <si>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</si>
  <si>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</si>
  <si>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</si>
  <si>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</si>
  <si>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</si>
  <si>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</si>
  <si>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</si>
  <si>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</si>
  <si>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</si>
  <si>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</si>
  <si>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</si>
  <si>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</si>
  <si>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</si>
  <si>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</si>
  <si>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</si>
  <si>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</si>
  <si>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</si>
  <si>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</si>
  <si>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</si>
  <si>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</si>
  <si>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</si>
  <si>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</si>
  <si>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</si>
  <si>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</si>
  <si>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</si>
  <si>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</si>
  <si>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</si>
  <si>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</si>
  <si>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</si>
  <si>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</si>
  <si>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</si>
  <si>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</si>
  <si>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</si>
  <si>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</si>
  <si>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</si>
  <si>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</si>
  <si>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</si>
  <si>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</si>
  <si>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</si>
  <si>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</si>
  <si>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</si>
  <si>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</si>
  <si>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</si>
  <si>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</si>
  <si>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</si>
  <si>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</si>
  <si>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</si>
  <si>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</si>
  <si>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</si>
  <si>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</si>
  <si>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</si>
  <si>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</si>
  <si>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</si>
  <si>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</si>
  <si>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</si>
  <si>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</si>
  <si>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</si>
  <si>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</si>
  <si>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</si>
  <si>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</si>
  <si>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</si>
  <si>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</si>
  <si>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</si>
  <si>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</si>
  <si>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</si>
  <si>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</si>
  <si>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</si>
  <si>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</si>
  <si>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</si>
  <si>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</si>
  <si>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</si>
  <si>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</si>
  <si>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</si>
  <si>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</si>
  <si>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</si>
  <si>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</si>
  <si>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</si>
  <si>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</si>
  <si>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</si>
  <si>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</si>
  <si>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</si>
  <si>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</si>
  <si>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</si>
  <si>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</si>
  <si>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</si>
  <si>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</si>
  <si>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</si>
  <si>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</si>
  <si>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</si>
  <si>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</si>
  <si>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</si>
  <si>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</si>
  <si>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</si>
  <si>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</si>
  <si>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</si>
  <si>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</si>
  <si>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</si>
  <si>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</si>
  <si>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</si>
  <si>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</si>
  <si>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</si>
  <si>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</si>
  <si>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</si>
  <si>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</si>
  <si>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</si>
  <si>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</si>
  <si>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</si>
  <si>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</si>
  <si>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</si>
  <si>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</si>
  <si>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</si>
  <si>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</si>
  <si>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</si>
  <si>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</si>
  <si>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</si>
  <si>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</si>
  <si>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</si>
  <si>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</si>
  <si>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</si>
  <si>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</si>
  <si>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</si>
  <si>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</si>
  <si>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</si>
  <si>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</si>
  <si>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</si>
  <si>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</si>
  <si>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</si>
  <si>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</si>
  <si>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</si>
  <si>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</si>
  <si>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</si>
  <si>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</si>
  <si>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</si>
  <si>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</si>
  <si>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</si>
  <si>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</si>
  <si>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</si>
  <si>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</si>
  <si>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</si>
  <si>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</si>
  <si>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</si>
  <si>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</si>
  <si>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</si>
  <si>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</si>
  <si>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</si>
  <si>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</si>
  <si>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</si>
  <si>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</si>
  <si>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</si>
  <si>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</si>
  <si>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</si>
  <si>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</si>
  <si>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</si>
  <si>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</si>
  <si>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</si>
  <si>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</si>
  <si>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</si>
  <si>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</si>
  <si>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</si>
  <si>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</si>
  <si>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</si>
  <si>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</si>
  <si>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</si>
  <si>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</si>
  <si>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</si>
  <si>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</si>
  <si>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</si>
  <si>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</si>
  <si>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</si>
  <si>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</si>
  <si>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</si>
  <si>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</si>
  <si>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</si>
  <si>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</si>
  <si>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</si>
  <si>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</si>
  <si>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</si>
  <si>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</si>
  <si>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</si>
  <si>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</si>
  <si>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</si>
  <si>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</si>
  <si>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</si>
  <si>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</si>
  <si>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</si>
  <si>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</si>
  <si>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</si>
  <si>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</si>
  <si>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</si>
  <si>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</si>
  <si>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</si>
  <si>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</si>
  <si>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</si>
  <si>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</si>
  <si>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</si>
  <si>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</si>
  <si>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</si>
  <si>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</si>
  <si>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</si>
  <si>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</si>
  <si>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</si>
  <si>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</si>
  <si>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</si>
  <si>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</si>
  <si>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</si>
  <si>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</si>
  <si>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</si>
  <si>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</si>
  <si>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</si>
  <si>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</si>
  <si>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</si>
  <si>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</si>
  <si>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</si>
  <si>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</si>
  <si>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</si>
  <si>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</si>
  <si>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</si>
  <si>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</si>
  <si>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</si>
  <si>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</si>
  <si>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</si>
  <si>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</si>
  <si>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</si>
  <si>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</si>
  <si>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</si>
  <si>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</si>
  <si>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</si>
  <si>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</si>
  <si>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</si>
  <si>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</si>
  <si>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</si>
  <si>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</si>
  <si>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</si>
  <si>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</si>
  <si>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</si>
  <si>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</si>
  <si>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</si>
  <si>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</si>
  <si>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</si>
  <si>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</si>
  <si>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</si>
  <si>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</si>
  <si>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</si>
  <si>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</si>
  <si>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</si>
  <si>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</si>
  <si>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</si>
  <si>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</si>
  <si>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</si>
  <si>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</si>
  <si>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</si>
  <si>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</si>
  <si>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</si>
  <si>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</si>
  <si>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</si>
  <si>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</si>
  <si>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</si>
  <si>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</si>
  <si>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</si>
  <si>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</si>
  <si>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</si>
  <si>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</si>
  <si>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</si>
  <si>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</si>
  <si>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</si>
  <si>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</si>
  <si>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</si>
  <si>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</si>
  <si>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</si>
  <si>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</si>
  <si>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</si>
  <si>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</si>
  <si>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</si>
  <si>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</si>
  <si>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</si>
  <si>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</si>
  <si>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</si>
  <si>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</si>
  <si>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</si>
  <si>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</si>
  <si>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</si>
  <si>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</si>
  <si>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</si>
  <si>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</si>
  <si>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</si>
  <si>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</si>
  <si>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</si>
  <si>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</si>
  <si>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</si>
  <si>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</si>
  <si>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</si>
  <si>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</si>
  <si>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</si>
  <si>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</si>
  <si>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</si>
  <si>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</si>
  <si>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</si>
  <si>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</si>
  <si>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</si>
  <si>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</si>
  <si>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</si>
  <si>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</si>
  <si>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</si>
  <si>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</si>
  <si>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</si>
  <si>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</si>
  <si>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</si>
  <si>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</si>
  <si>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</si>
  <si>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</si>
  <si>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</si>
  <si>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</si>
  <si>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</si>
  <si>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</si>
  <si>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</si>
  <si>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</si>
  <si>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</si>
  <si>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</si>
  <si>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</si>
  <si>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</si>
  <si>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</si>
  <si>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</si>
  <si>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</si>
  <si>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</si>
  <si>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</si>
  <si>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</si>
  <si>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</si>
  <si>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</si>
  <si>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</si>
  <si>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</si>
  <si>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</si>
  <si>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</si>
  <si>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</si>
  <si>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</si>
  <si>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</si>
  <si>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</si>
  <si>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</si>
  <si>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</si>
  <si>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</si>
  <si>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</si>
  <si>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</si>
  <si>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</si>
  <si>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</si>
  <si>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</si>
  <si>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</si>
  <si>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</si>
  <si>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</si>
  <si>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</si>
  <si>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</si>
  <si>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</si>
  <si>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</si>
  <si>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</si>
  <si>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</si>
  <si>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</si>
  <si>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</si>
  <si>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</si>
  <si>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</si>
  <si>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</si>
  <si>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</si>
  <si>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</si>
  <si>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</si>
  <si>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</si>
  <si>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</si>
  <si>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</si>
  <si>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</si>
  <si>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</si>
  <si>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</si>
  <si>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</si>
  <si>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</si>
  <si>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</si>
  <si>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</si>
  <si>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</si>
  <si>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</si>
  <si>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</si>
  <si>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</si>
  <si>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</si>
  <si>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</si>
  <si>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</si>
  <si>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</si>
  <si>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</si>
  <si>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</si>
  <si>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</si>
  <si>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</si>
  <si>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</si>
  <si>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</si>
  <si>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</si>
  <si>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</si>
  <si>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</si>
  <si>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</si>
  <si>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</si>
  <si>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</si>
  <si>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</si>
  <si>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</si>
  <si>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</si>
  <si>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</si>
  <si>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</si>
  <si>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</si>
  <si>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</si>
  <si>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</si>
  <si>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</si>
  <si>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</si>
  <si>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</si>
  <si>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</si>
  <si>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</si>
  <si>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</si>
  <si>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</si>
  <si>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</si>
  <si>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</si>
  <si>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</si>
  <si>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</si>
  <si>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</si>
  <si>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</si>
  <si>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</si>
  <si>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</si>
  <si>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</si>
  <si>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</si>
  <si>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</si>
  <si>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</si>
  <si>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</si>
  <si>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</si>
  <si>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</si>
  <si>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</si>
  <si>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</si>
  <si>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</si>
  <si>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</si>
  <si>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</si>
  <si>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</si>
  <si>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</si>
  <si>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</si>
  <si>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</si>
  <si>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</si>
  <si>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</si>
  <si>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</si>
  <si>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</si>
  <si>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</si>
  <si>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</si>
  <si>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</si>
  <si>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</si>
  <si>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</si>
  <si>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</si>
  <si>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</si>
  <si>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</si>
  <si>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</si>
  <si>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</si>
  <si>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</si>
  <si>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</si>
  <si>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</si>
  <si>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</si>
  <si>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</si>
  <si>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</si>
  <si>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</si>
  <si>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</si>
  <si>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</si>
  <si>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</si>
  <si>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</si>
  <si>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</si>
  <si>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</si>
  <si>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</si>
  <si>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</si>
  <si>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</si>
  <si>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</si>
  <si>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</si>
  <si>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</si>
  <si>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</si>
  <si>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</si>
  <si>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</si>
  <si>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</si>
  <si>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</si>
  <si>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</si>
  <si>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</si>
  <si>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</si>
  <si>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</si>
  <si>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</si>
  <si>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</si>
  <si>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</si>
  <si>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</si>
  <si>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</si>
  <si>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</si>
  <si>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</si>
  <si>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</si>
  <si>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</si>
  <si>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</si>
  <si>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</si>
  <si>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</si>
  <si>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</si>
  <si>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</si>
  <si>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</si>
  <si>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</si>
  <si>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</si>
  <si>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</si>
  <si>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</si>
  <si>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</si>
  <si>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</si>
  <si>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</si>
  <si>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</si>
  <si>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</si>
  <si>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</si>
  <si>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</si>
  <si>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</si>
  <si>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</si>
  <si>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</si>
  <si>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</si>
  <si>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</si>
  <si>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</si>
  <si>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</si>
  <si>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</si>
  <si>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</si>
  <si>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</si>
  <si>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</si>
  <si>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</si>
  <si>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</si>
  <si>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</si>
  <si>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</si>
  <si>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</si>
  <si>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</si>
  <si>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</si>
  <si>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</si>
  <si>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</si>
  <si>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</si>
  <si>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</si>
  <si>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</si>
  <si>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</si>
  <si>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</si>
  <si>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</si>
  <si>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</si>
  <si>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</si>
  <si>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</si>
  <si>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</si>
  <si>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</si>
  <si>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</si>
  <si>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</si>
  <si>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</si>
  <si>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</si>
  <si>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</si>
  <si>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</si>
  <si>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</si>
  <si>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</si>
  <si>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</si>
  <si>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</si>
  <si>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</si>
  <si>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</si>
  <si>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</si>
  <si>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</si>
  <si>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</si>
  <si>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</si>
  <si>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</si>
  <si>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</si>
  <si>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</si>
  <si>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</si>
  <si>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</si>
  <si>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</si>
  <si>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</si>
  <si>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</si>
  <si>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</si>
  <si>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</si>
  <si>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</si>
  <si>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</si>
  <si>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</si>
  <si>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</si>
  <si>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</si>
  <si>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</si>
  <si>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</si>
  <si>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</si>
  <si>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</si>
  <si>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</si>
  <si>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</si>
  <si>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</si>
  <si>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</si>
  <si>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</si>
  <si>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</si>
  <si>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</si>
  <si>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</si>
  <si>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</si>
  <si>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</si>
  <si>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</si>
  <si>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</si>
  <si>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</si>
  <si>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</si>
  <si>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</si>
  <si>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</si>
  <si>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</si>
  <si>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</si>
  <si>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</si>
  <si>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</si>
  <si>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</si>
  <si>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</si>
  <si>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</si>
  <si>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</si>
  <si>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</si>
  <si>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</si>
  <si>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</si>
  <si>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</si>
  <si>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</si>
  <si>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</si>
  <si>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</si>
  <si>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</si>
  <si>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</si>
  <si>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</si>
  <si>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</si>
  <si>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</si>
  <si>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</si>
  <si>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</si>
  <si>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</si>
  <si>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</si>
  <si>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</si>
  <si>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</si>
  <si>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</si>
  <si>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</si>
  <si>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</si>
  <si>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</si>
  <si>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</si>
  <si>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</si>
  <si>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</si>
  <si>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</si>
  <si>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</si>
  <si>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</si>
  <si>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</si>
  <si>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</si>
  <si>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</si>
  <si>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</si>
  <si>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</si>
  <si>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</si>
  <si>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</si>
  <si>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</si>
  <si>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</si>
  <si>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</si>
  <si>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</si>
  <si>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</si>
  <si>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</si>
  <si>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</si>
  <si>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</si>
  <si>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</si>
  <si>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</si>
  <si>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</si>
  <si>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</si>
  <si>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</si>
  <si>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</si>
  <si>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</si>
  <si>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</si>
  <si>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</si>
  <si>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</si>
  <si>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</si>
  <si>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</si>
  <si>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</si>
  <si>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</si>
  <si>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</si>
  <si>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</si>
  <si>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</si>
  <si>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</si>
  <si>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</si>
  <si>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</si>
  <si>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</si>
  <si>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</si>
  <si>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</si>
  <si>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</si>
  <si>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</si>
  <si>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</si>
  <si>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</si>
  <si>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</si>
  <si>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</si>
  <si>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</si>
  <si>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</si>
  <si>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</si>
  <si>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</si>
  <si>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</si>
  <si>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</si>
  <si>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</si>
  <si>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</si>
  <si>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</si>
  <si>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</si>
  <si>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</si>
  <si>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</si>
  <si>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</si>
  <si>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</si>
  <si>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</si>
  <si>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</si>
  <si>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</si>
  <si>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</si>
  <si>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</si>
  <si>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</si>
  <si>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</si>
  <si>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</si>
  <si>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</si>
  <si>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</si>
  <si>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</si>
  <si>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</si>
  <si>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</si>
  <si>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</si>
  <si>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</si>
  <si>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</si>
  <si>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</si>
  <si>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</si>
  <si>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</si>
  <si>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</si>
  <si>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</si>
  <si>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</si>
  <si>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</si>
  <si>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</si>
  <si>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</si>
  <si>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</si>
  <si>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</si>
  <si>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</si>
  <si>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</si>
  <si>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</si>
  <si>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</si>
  <si>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</si>
  <si>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</si>
  <si>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</si>
  <si>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</si>
  <si>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</si>
  <si>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</si>
  <si>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</si>
  <si>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</si>
  <si>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</si>
  <si>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</si>
  <si>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</si>
  <si>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</si>
  <si>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</si>
  <si>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</si>
  <si>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</si>
  <si>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</si>
  <si>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</si>
  <si>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</si>
  <si>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</si>
  <si>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</si>
  <si>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</si>
  <si>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</si>
  <si>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</si>
  <si>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</si>
  <si>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</si>
  <si>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</si>
  <si>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</si>
  <si>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</si>
  <si>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</si>
  <si>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</si>
  <si>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</si>
  <si>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</si>
  <si>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</si>
  <si>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</si>
  <si>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</si>
  <si>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</si>
  <si>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</si>
  <si>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</si>
  <si>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</si>
  <si>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</si>
  <si>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</si>
  <si>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</si>
  <si>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</si>
  <si>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</si>
  <si>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</si>
  <si>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</si>
  <si>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</si>
  <si>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</si>
  <si>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</si>
  <si>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</si>
  <si>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</si>
  <si>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</si>
  <si>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</si>
  <si>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</si>
  <si>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</si>
  <si>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</si>
  <si>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</si>
  <si>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</si>
  <si>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</si>
  <si>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</si>
  <si>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</si>
  <si>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</si>
  <si>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</si>
  <si>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</si>
  <si>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</si>
  <si>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</si>
  <si>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</si>
  <si>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</si>
  <si>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</si>
  <si>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</si>
  <si>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</si>
  <si>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</si>
  <si>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</si>
  <si>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</si>
  <si>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</si>
  <si>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</si>
  <si>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</si>
  <si>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</si>
  <si>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</si>
  <si>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</si>
  <si>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</si>
  <si>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</si>
  <si>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</si>
  <si>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</si>
  <si>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</si>
  <si>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</si>
  <si>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</si>
  <si>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</si>
  <si>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</si>
  <si>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</si>
  <si>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</si>
  <si>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</si>
  <si>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</si>
  <si>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</si>
  <si>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</si>
  <si>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</si>
  <si>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</si>
  <si>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</si>
  <si>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</si>
  <si>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</si>
  <si>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</si>
  <si>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</si>
  <si>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</si>
  <si>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</si>
  <si>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</si>
  <si>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</si>
  <si>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</si>
  <si>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</si>
  <si>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</si>
  <si>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</si>
  <si>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</si>
  <si>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</si>
  <si>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</si>
  <si>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</si>
  <si>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</si>
  <si>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</si>
  <si>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</si>
  <si>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</si>
  <si>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</si>
  <si>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</si>
  <si>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</si>
  <si>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</si>
  <si>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</si>
  <si>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</si>
  <si>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</si>
  <si>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</si>
  <si>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</si>
  <si>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</si>
  <si>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</si>
  <si>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</si>
  <si>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</si>
  <si>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</si>
  <si>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</si>
  <si>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</si>
  <si>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</si>
  <si>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</si>
  <si>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</si>
  <si>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</si>
  <si>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</si>
  <si>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</si>
  <si>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</si>
  <si>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</si>
  <si>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</si>
  <si>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</si>
  <si>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</si>
  <si>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</si>
  <si>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</si>
  <si>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</si>
  <si>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</si>
  <si>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</si>
  <si>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</si>
  <si>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</si>
  <si>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</si>
  <si>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</si>
  <si>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</si>
  <si>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</si>
  <si>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</si>
  <si>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</si>
  <si>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</si>
  <si>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</si>
  <si>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</si>
  <si>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</si>
  <si>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</si>
  <si>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</si>
  <si>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</si>
  <si>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</si>
  <si>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</si>
  <si>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</si>
  <si>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</si>
  <si>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</si>
  <si>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</si>
  <si>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</si>
  <si>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</si>
  <si>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</si>
  <si>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</si>
  <si>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</si>
  <si>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</si>
  <si>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</si>
  <si>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</si>
  <si>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</si>
  <si>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</si>
  <si>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</si>
  <si>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</si>
  <si>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</si>
  <si>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</si>
  <si>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</si>
  <si>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</si>
  <si>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</si>
  <si>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</si>
  <si>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</si>
  <si>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</si>
  <si>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</si>
  <si>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</si>
  <si>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</si>
  <si>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</si>
  <si>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</si>
  <si>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</si>
  <si>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</si>
  <si>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</si>
  <si>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</si>
  <si>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</si>
  <si>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</si>
  <si>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</si>
  <si>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</si>
  <si>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</si>
  <si>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</si>
  <si>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</si>
  <si>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</si>
  <si>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</si>
  <si>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</si>
  <si>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</si>
  <si>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</si>
  <si>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</si>
  <si>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</si>
  <si>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</si>
  <si>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</si>
  <si>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</si>
  <si>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</si>
  <si>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</si>
  <si>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</si>
  <si>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</si>
  <si>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</si>
  <si>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</si>
  <si>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</si>
  <si>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</si>
  <si>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</si>
  <si>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</si>
  <si>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</si>
  <si>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</si>
  <si>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</si>
  <si>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</si>
  <si>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</si>
  <si>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</si>
  <si>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</si>
  <si>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</si>
  <si>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</si>
  <si>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</si>
  <si>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</si>
  <si>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</si>
  <si>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</si>
  <si>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</si>
  <si>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</si>
  <si>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</si>
  <si>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</si>
  <si>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</si>
  <si>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</si>
  <si>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</si>
  <si>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</si>
  <si>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</si>
  <si>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</si>
  <si>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</si>
  <si>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</si>
  <si>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</si>
  <si>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</si>
  <si>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</si>
  <si>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</si>
  <si>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</si>
  <si>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</si>
  <si>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</si>
  <si>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</si>
  <si>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</si>
  <si>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</si>
  <si>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</si>
  <si>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</si>
  <si>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</si>
  <si>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</si>
  <si>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</si>
  <si>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</si>
  <si>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</si>
  <si>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</si>
  <si>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</si>
  <si>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</si>
  <si>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</si>
  <si>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</si>
  <si>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</si>
  <si>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</si>
  <si>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</si>
  <si>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</si>
  <si>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</si>
  <si>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</si>
  <si>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</si>
  <si>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</si>
  <si>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</si>
  <si>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</si>
  <si>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</si>
  <si>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</si>
  <si>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</si>
  <si>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</si>
  <si>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</si>
  <si>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</si>
  <si>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</si>
  <si>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</si>
  <si>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</si>
  <si>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</si>
  <si>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</si>
  <si>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</si>
  <si>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</si>
  <si>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</si>
  <si>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</si>
  <si>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</si>
  <si>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</si>
  <si>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</si>
  <si>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</si>
  <si>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</si>
  <si>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</si>
  <si>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</si>
  <si>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</si>
  <si>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</si>
  <si>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</si>
  <si>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</si>
  <si>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</si>
  <si>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</si>
  <si>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</si>
  <si>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</si>
  <si>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</si>
  <si>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</si>
  <si>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</si>
  <si>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</si>
  <si>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</si>
  <si>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</si>
  <si>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</si>
  <si>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</si>
  <si>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</si>
  <si>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</si>
  <si>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</si>
  <si>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</si>
  <si>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</si>
  <si>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</si>
  <si>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</si>
  <si>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</si>
  <si>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</si>
  <si>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</si>
  <si>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</si>
  <si>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</si>
  <si>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</si>
  <si>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</si>
  <si>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</si>
  <si>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</si>
  <si>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</si>
  <si>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</si>
  <si>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</si>
  <si>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</si>
  <si>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</si>
  <si>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</si>
  <si>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</si>
  <si>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</si>
  <si>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</si>
  <si>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</si>
  <si>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</si>
  <si>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</si>
  <si>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</si>
  <si>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</si>
  <si>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</si>
  <si>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</si>
  <si>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</si>
  <si>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</si>
  <si>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</si>
  <si>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</si>
  <si>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</si>
  <si>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</si>
  <si>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</si>
  <si>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</si>
  <si>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</si>
  <si>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</si>
  <si>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</si>
  <si>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</si>
  <si>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</si>
  <si>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</si>
  <si>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</si>
  <si>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</si>
  <si>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</si>
  <si>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</si>
  <si>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</si>
  <si>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</si>
  <si>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</si>
  <si>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</si>
  <si>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</si>
  <si>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</si>
  <si>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</si>
  <si>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</si>
  <si>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</si>
  <si>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</si>
  <si>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</si>
  <si>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</si>
  <si>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</si>
  <si>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</si>
  <si>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</si>
  <si>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</si>
  <si>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</si>
  <si>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</si>
  <si>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</si>
  <si>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</si>
  <si>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</si>
  <si>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</si>
  <si>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</si>
  <si>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</si>
  <si>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</si>
  <si>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</si>
  <si>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</si>
  <si>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</si>
  <si>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</si>
  <si>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</si>
  <si>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</si>
  <si>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</si>
  <si>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</si>
  <si>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</si>
  <si>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</si>
  <si>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</si>
  <si>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</si>
  <si>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</si>
  <si>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</si>
  <si>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</si>
  <si>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</si>
  <si>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</si>
  <si>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</si>
  <si>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</si>
  <si>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</si>
  <si>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</si>
  <si>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</si>
  <si>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</si>
  <si>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</si>
  <si>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</si>
  <si>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</si>
  <si>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</si>
  <si>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</si>
  <si>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</si>
  <si>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</si>
  <si>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</si>
  <si>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</si>
  <si>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</si>
  <si>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</si>
  <si>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</si>
  <si>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</si>
  <si>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</si>
  <si>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</si>
  <si>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</si>
  <si>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</si>
  <si>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</si>
  <si>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</si>
  <si>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</si>
  <si>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</si>
  <si>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</si>
  <si>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</si>
  <si>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</si>
  <si>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</si>
  <si>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</si>
  <si>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</si>
  <si>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</si>
  <si>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</si>
  <si>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</si>
  <si>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</si>
  <si>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</si>
  <si>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</si>
  <si>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</si>
  <si>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</si>
  <si>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</si>
  <si>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</si>
  <si>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</si>
  <si>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</si>
  <si>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</si>
  <si>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</si>
  <si>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</si>
  <si>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</si>
  <si>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</si>
  <si>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</si>
  <si>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</si>
  <si>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</si>
  <si>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</si>
  <si>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</si>
  <si>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</si>
  <si>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</si>
  <si>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</si>
  <si>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</si>
  <si>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</si>
  <si>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</si>
  <si>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</si>
  <si>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</si>
  <si>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</si>
  <si>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</si>
  <si>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</si>
  <si>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</si>
  <si>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</si>
  <si>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</si>
  <si>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</si>
  <si>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</si>
  <si>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</si>
  <si>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</si>
  <si>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</si>
  <si>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</si>
  <si>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</si>
  <si>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</si>
  <si>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</si>
  <si>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</si>
  <si>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</si>
  <si>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</si>
  <si>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</si>
  <si>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</si>
  <si>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</si>
  <si>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</si>
  <si>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</si>
  <si>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</si>
  <si>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</si>
  <si>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</si>
  <si>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</si>
  <si>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</si>
  <si>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</si>
  <si>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</si>
  <si>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</si>
  <si>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</si>
  <si>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</si>
  <si>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</si>
  <si>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</si>
  <si>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</si>
  <si>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</si>
  <si>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</si>
  <si>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</si>
  <si>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</si>
  <si>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</si>
  <si>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</si>
  <si>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</si>
  <si>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</si>
  <si>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</si>
  <si>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</si>
  <si>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</si>
  <si>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</si>
  <si>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</si>
  <si>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</si>
  <si>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</si>
  <si>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</si>
  <si>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</si>
  <si>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</si>
  <si>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</si>
  <si>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</si>
  <si>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</si>
  <si>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</si>
  <si>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</si>
  <si>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</si>
  <si>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</si>
  <si>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</si>
  <si>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</si>
  <si>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</si>
  <si>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</si>
  <si>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</si>
  <si>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</si>
  <si>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</si>
  <si>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</si>
  <si>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</si>
  <si>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</si>
  <si>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</si>
  <si>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</si>
  <si>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</si>
  <si>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</si>
  <si>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</si>
  <si>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</si>
  <si>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</si>
  <si>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</si>
  <si>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</si>
  <si>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</si>
  <si>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</si>
  <si>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</si>
  <si>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</si>
  <si>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</si>
  <si>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</si>
  <si>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</si>
  <si>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</si>
  <si>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</si>
  <si>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</si>
  <si>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</si>
  <si>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</si>
  <si>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</si>
  <si>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</si>
  <si>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</si>
  <si>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</si>
  <si>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</si>
  <si>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</si>
  <si>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</si>
  <si>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</si>
  <si>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</si>
  <si>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</si>
  <si>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</si>
  <si>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</si>
  <si>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</si>
  <si>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</si>
  <si>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</si>
  <si>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</si>
  <si>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</si>
  <si>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</si>
  <si>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</si>
  <si>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</si>
  <si>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</si>
  <si>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</si>
  <si>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</si>
  <si>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</si>
  <si>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</si>
  <si>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</si>
  <si>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</si>
  <si>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</si>
  <si>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</si>
  <si>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</si>
  <si>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</si>
  <si>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</si>
  <si>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</si>
  <si>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</si>
  <si>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</si>
  <si>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</si>
  <si>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</si>
  <si>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</si>
  <si>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</si>
  <si>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</si>
  <si>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</si>
  <si>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</si>
  <si>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</si>
  <si>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</si>
  <si>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</si>
  <si>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</si>
  <si>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</si>
  <si>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</si>
  <si>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</si>
  <si>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</si>
  <si>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</si>
  <si>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</si>
  <si>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</si>
  <si>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</si>
  <si>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</si>
  <si>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</si>
  <si>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</si>
  <si>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</si>
  <si>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</si>
  <si>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</si>
  <si>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</si>
  <si>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</si>
  <si>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</si>
  <si>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</si>
  <si>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</si>
  <si>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</si>
  <si>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</si>
  <si>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</si>
  <si>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</si>
  <si>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</si>
  <si>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</si>
  <si>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</si>
  <si>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</si>
  <si>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</si>
  <si>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</si>
  <si>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</si>
  <si>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</si>
  <si>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</si>
  <si>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</si>
  <si>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</si>
  <si>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</si>
  <si>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</si>
  <si>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</si>
  <si>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</si>
  <si>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</si>
  <si>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</si>
  <si>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</si>
  <si>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</si>
  <si>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</si>
  <si>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</si>
  <si>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</si>
  <si>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</si>
  <si>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</si>
  <si>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</si>
  <si>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</si>
  <si>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</si>
  <si>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</si>
  <si>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</si>
  <si>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</si>
  <si>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</si>
  <si>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</si>
  <si>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</si>
  <si>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</si>
  <si>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</si>
  <si>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</si>
  <si>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</si>
  <si>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</si>
  <si>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</si>
  <si>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</si>
  <si>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</si>
  <si>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</si>
  <si>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</si>
  <si>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</si>
  <si>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</si>
  <si>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</si>
  <si>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</si>
  <si>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</si>
  <si>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</si>
  <si>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</si>
  <si>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</si>
  <si>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</si>
  <si>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</si>
  <si>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</si>
  <si>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</si>
  <si>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</si>
  <si>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</si>
  <si>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</si>
  <si>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</si>
  <si>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</si>
  <si>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</si>
  <si>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</si>
  <si>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</si>
  <si>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</si>
  <si>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</si>
  <si>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</si>
  <si>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</si>
  <si>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</si>
  <si>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</si>
  <si>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</si>
  <si>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</si>
  <si>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</si>
  <si>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</si>
  <si>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</si>
  <si>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</si>
  <si>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</si>
  <si>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</si>
  <si>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</si>
  <si>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</si>
  <si>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</si>
  <si>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</si>
  <si>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</si>
  <si>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</si>
  <si>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</si>
  <si>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</si>
  <si>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</si>
  <si>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</si>
  <si>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</si>
  <si>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</si>
  <si>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</si>
  <si>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</si>
  <si>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</si>
  <si>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</si>
  <si>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</si>
  <si>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</si>
  <si>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</si>
  <si>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</si>
  <si>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</si>
  <si>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</si>
  <si>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</si>
  <si>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</si>
  <si>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</si>
  <si>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</si>
  <si>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</si>
  <si>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</si>
  <si>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</si>
  <si>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</si>
  <si>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</si>
  <si>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</si>
  <si>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</si>
  <si>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</si>
  <si>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</si>
  <si>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</si>
  <si>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</si>
  <si>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</si>
  <si>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</si>
  <si>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</si>
  <si>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</si>
  <si>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</si>
  <si>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</si>
  <si>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</si>
  <si>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</si>
  <si>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</si>
  <si>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</si>
  <si>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</si>
  <si>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</si>
  <si>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</si>
  <si>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</si>
  <si>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</si>
  <si>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</si>
  <si>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</si>
  <si>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</si>
  <si>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</si>
  <si>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</si>
  <si>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</si>
  <si>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</si>
  <si>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</si>
  <si>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</si>
  <si>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</si>
  <si>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</si>
  <si>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</si>
  <si>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</si>
  <si>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</si>
  <si>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</si>
  <si>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</si>
  <si>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</si>
  <si>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</si>
  <si>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</si>
  <si>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</si>
  <si>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</si>
  <si>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</si>
  <si>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</si>
  <si>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</si>
  <si>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</si>
  <si>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</si>
  <si>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</si>
  <si>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</si>
  <si>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</si>
  <si>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</si>
  <si>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</si>
  <si>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</si>
  <si>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</si>
  <si>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</si>
  <si>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</si>
  <si>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</si>
  <si>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</si>
  <si>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</si>
  <si>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</si>
  <si>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</si>
  <si>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</si>
  <si>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</si>
  <si>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</si>
  <si>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</si>
  <si>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</si>
  <si>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</si>
  <si>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</si>
  <si>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</si>
  <si>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</si>
  <si>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</si>
  <si>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</si>
  <si>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</si>
  <si>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</si>
  <si>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</si>
  <si>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</si>
  <si>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</si>
  <si>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</si>
  <si>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</si>
  <si>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</si>
  <si>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</si>
  <si>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</si>
  <si>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</si>
  <si>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</si>
  <si>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</si>
  <si>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</si>
  <si>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</si>
  <si>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</si>
  <si>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</si>
  <si>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</si>
  <si>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</si>
  <si>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</si>
  <si>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</si>
  <si>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</si>
  <si>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</si>
  <si>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</si>
  <si>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</si>
  <si>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</si>
  <si>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</si>
  <si>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</si>
  <si>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</si>
  <si>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</si>
  <si>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</si>
  <si>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</si>
  <si>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</si>
  <si>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</si>
  <si>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</si>
  <si>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</si>
  <si>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</si>
  <si>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</si>
  <si>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</si>
  <si>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</si>
  <si>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</si>
  <si>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</si>
  <si>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</si>
  <si>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</si>
  <si>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</si>
  <si>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</si>
  <si>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</si>
  <si>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</si>
  <si>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</si>
  <si>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</si>
  <si>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</si>
  <si>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</si>
  <si>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</si>
  <si>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</si>
  <si>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</si>
  <si>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</si>
  <si>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</si>
  <si>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</si>
  <si>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</si>
  <si>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</si>
  <si>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</si>
  <si>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</si>
  <si>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</si>
  <si>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</si>
  <si>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</si>
  <si>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</si>
  <si>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</si>
  <si>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</si>
  <si>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</si>
  <si>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</si>
  <si>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</si>
  <si>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</si>
  <si>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</si>
  <si>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</si>
  <si>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</si>
  <si>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</si>
  <si>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</si>
  <si>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</si>
  <si>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</si>
  <si>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</si>
  <si>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</si>
  <si>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</si>
  <si>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</si>
  <si>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</si>
  <si>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</si>
  <si>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</si>
  <si>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</si>
  <si>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</si>
  <si>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</si>
  <si>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</si>
  <si>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</si>
  <si>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</si>
  <si>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</si>
  <si>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</si>
  <si>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</si>
  <si>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</si>
  <si>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</si>
  <si>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</si>
  <si>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</si>
  <si>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</si>
  <si>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</si>
  <si>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</si>
  <si>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</si>
  <si>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</si>
  <si>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</si>
  <si>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</si>
  <si>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</si>
  <si>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</si>
  <si>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</si>
  <si>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</si>
  <si>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</si>
  <si>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</si>
  <si>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</si>
  <si>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</si>
  <si>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</si>
  <si>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</si>
  <si>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</si>
  <si>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</si>
  <si>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</si>
  <si>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</si>
  <si>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</si>
  <si>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</si>
  <si>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</si>
  <si>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</si>
  <si>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</si>
  <si>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</si>
  <si>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</si>
  <si>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</si>
  <si>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</si>
  <si>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</si>
  <si>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</si>
  <si>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</si>
  <si>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</si>
  <si>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</si>
  <si>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</si>
  <si>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</si>
  <si>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</si>
  <si>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</si>
  <si>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</si>
  <si>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</si>
  <si>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</si>
  <si>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</si>
  <si>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</si>
  <si>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</si>
  <si>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</si>
  <si>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</si>
  <si>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</si>
  <si>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</si>
  <si>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</si>
  <si>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</si>
  <si>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</si>
  <si>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</si>
  <si>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</si>
  <si>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</si>
  <si>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</si>
  <si>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</si>
  <si>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</si>
  <si>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</si>
  <si>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</si>
  <si>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</si>
  <si>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</si>
  <si>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</si>
  <si>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</si>
  <si>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</si>
  <si>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</si>
  <si>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</si>
  <si>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</si>
  <si>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</si>
  <si>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</si>
  <si>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</si>
  <si>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</si>
  <si>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</si>
  <si>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</si>
  <si>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</si>
  <si>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</si>
  <si>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</si>
  <si>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</si>
  <si>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</si>
  <si>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</si>
  <si>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</si>
  <si>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</si>
  <si>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</si>
  <si>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</si>
  <si>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</si>
  <si>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</si>
  <si>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</si>
  <si>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</si>
  <si>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</si>
  <si>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</si>
  <si>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</si>
  <si>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</si>
  <si>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</si>
  <si>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</si>
  <si>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</si>
  <si>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</si>
  <si>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</si>
  <si>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</si>
  <si>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</si>
  <si>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</si>
  <si>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</si>
  <si>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</si>
  <si>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</si>
  <si>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</si>
  <si>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</si>
  <si>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</si>
  <si>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</si>
  <si>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</si>
  <si>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</si>
  <si>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</si>
  <si>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</si>
  <si>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</si>
  <si>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</si>
  <si>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</si>
  <si>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</si>
  <si>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</si>
  <si>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</si>
  <si>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</si>
  <si>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</si>
  <si>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</si>
  <si>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</si>
  <si>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</si>
  <si>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</si>
  <si>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</si>
  <si>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</si>
  <si>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</si>
  <si>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</si>
  <si>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</si>
  <si>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</si>
  <si>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</si>
  <si>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</si>
  <si>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</si>
  <si>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</si>
  <si>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</si>
  <si>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</si>
  <si>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</si>
  <si>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</si>
  <si>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</si>
  <si>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</si>
  <si>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</si>
  <si>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</si>
  <si>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</si>
  <si>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</si>
  <si>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</si>
  <si>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</si>
  <si>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</si>
  <si>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</si>
  <si>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</si>
  <si>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</si>
  <si>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</si>
  <si>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</si>
  <si>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</si>
  <si>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</si>
  <si>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</si>
  <si>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</si>
  <si>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</si>
  <si>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</si>
  <si>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</si>
  <si>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</si>
  <si>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</si>
  <si>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</si>
  <si>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</si>
  <si>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</si>
  <si>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</si>
  <si>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</si>
  <si>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</si>
  <si>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</si>
  <si>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</si>
  <si>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</si>
  <si>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</si>
  <si>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</si>
  <si>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</si>
  <si>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</si>
  <si>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</si>
  <si>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</si>
  <si>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</si>
  <si>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</si>
  <si>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</si>
  <si>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</si>
  <si>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</si>
  <si>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</si>
  <si>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</si>
  <si>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</si>
  <si>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</si>
  <si>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</si>
  <si>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</si>
  <si>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</si>
  <si>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</si>
  <si>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</si>
  <si>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</si>
  <si>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</si>
  <si>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</si>
  <si>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</si>
  <si>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</si>
  <si>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</si>
  <si>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</si>
  <si>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</si>
  <si>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</si>
  <si>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</si>
  <si>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</si>
  <si>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</si>
  <si>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</si>
  <si>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</si>
  <si>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</si>
  <si>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</si>
  <si>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</si>
  <si>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</si>
  <si>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</si>
  <si>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</si>
  <si>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</si>
  <si>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</si>
  <si>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</si>
  <si>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</si>
  <si>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</si>
  <si>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</si>
  <si>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</si>
  <si>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</si>
  <si>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</si>
  <si>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</si>
  <si>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</si>
  <si>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</si>
  <si>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</si>
  <si>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</si>
  <si>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</si>
  <si>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</si>
  <si>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</si>
  <si>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</si>
  <si>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</si>
  <si>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</si>
  <si>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</si>
  <si>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</si>
  <si>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</si>
  <si>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</si>
  <si>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</si>
  <si>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</si>
  <si>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</si>
  <si>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</si>
  <si>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</si>
  <si>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</si>
  <si>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</si>
  <si>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</si>
  <si>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</si>
  <si>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</si>
  <si>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</si>
  <si>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</si>
  <si>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</si>
  <si>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</si>
  <si>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</si>
  <si>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</si>
  <si>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</si>
  <si>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</si>
  <si>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</si>
  <si>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</si>
  <si>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</si>
  <si>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</si>
  <si>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</si>
  <si>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</si>
  <si>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</si>
  <si>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</si>
  <si>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</si>
  <si>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</si>
  <si>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</si>
  <si>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</si>
  <si>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</si>
  <si>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</si>
  <si>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</si>
  <si>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</si>
  <si>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</si>
  <si>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</si>
  <si>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</si>
  <si>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</si>
  <si>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</si>
  <si>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</si>
  <si>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</si>
  <si>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</si>
  <si>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</si>
  <si>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</si>
  <si>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</si>
  <si>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</si>
  <si>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</si>
  <si>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</si>
  <si>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</si>
  <si>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</si>
  <si>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</si>
  <si>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</si>
  <si>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</si>
  <si>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</si>
  <si>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</si>
  <si>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</si>
  <si>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</si>
  <si>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</si>
  <si>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</si>
  <si>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</si>
  <si>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</si>
  <si>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</si>
  <si>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</si>
  <si>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</si>
  <si>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</si>
  <si>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</si>
  <si>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</si>
  <si>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</si>
  <si>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</si>
  <si>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</si>
  <si>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</si>
  <si>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</si>
  <si>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</si>
  <si>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</si>
  <si>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</si>
  <si>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</si>
  <si>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</si>
  <si>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</si>
  <si>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</si>
  <si>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</si>
  <si>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</si>
  <si>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</si>
  <si>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</si>
  <si>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</si>
  <si>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</si>
  <si>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</si>
  <si>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</si>
  <si>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</si>
  <si>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</si>
  <si>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</si>
  <si>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</si>
  <si>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</si>
  <si>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</si>
  <si>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</si>
  <si>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</si>
  <si>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</si>
  <si>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</si>
  <si>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</si>
  <si>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</si>
  <si>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</si>
  <si>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</si>
  <si>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</si>
  <si>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</si>
  <si>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</si>
  <si>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</si>
  <si>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</si>
  <si>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</si>
  <si>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</si>
  <si>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</si>
  <si>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</si>
  <si>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</si>
  <si>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</si>
  <si>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</si>
  <si>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</si>
  <si>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</si>
  <si>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</si>
  <si>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</si>
  <si>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</si>
  <si>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</si>
  <si>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</si>
  <si>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</si>
  <si>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</si>
  <si>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</si>
  <si>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</si>
  <si>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</si>
  <si>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</si>
  <si>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</si>
  <si>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</si>
  <si>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</si>
  <si>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</si>
  <si>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</si>
  <si>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</si>
  <si>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</si>
  <si>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</si>
  <si>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</si>
  <si>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</si>
  <si>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</si>
  <si>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</si>
  <si>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</si>
  <si>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</si>
  <si>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</si>
  <si>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</si>
  <si>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</si>
  <si>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</si>
  <si>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</si>
  <si>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</si>
  <si>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</si>
  <si>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</si>
  <si>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</si>
  <si>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</si>
  <si>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</si>
  <si>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</si>
  <si>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</si>
  <si>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</si>
  <si>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</si>
  <si>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</si>
  <si>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</si>
  <si>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</si>
  <si>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</si>
  <si>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</si>
  <si>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</si>
  <si>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</si>
  <si>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</si>
  <si>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</si>
  <si>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</si>
  <si>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</si>
  <si>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</si>
  <si>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</si>
  <si>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</si>
  <si>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</si>
  <si>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</si>
  <si>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</si>
  <si>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</si>
  <si>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</si>
  <si>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</si>
  <si>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</si>
  <si>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</si>
  <si>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</si>
  <si>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</si>
  <si>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</si>
  <si>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</si>
  <si>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</si>
  <si>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</si>
  <si>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</si>
  <si>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</si>
  <si>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</si>
  <si>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</si>
  <si>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</si>
  <si>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</si>
  <si>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</si>
  <si>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</si>
  <si>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</si>
  <si>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</si>
  <si>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</si>
  <si>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</si>
  <si>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</si>
  <si>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</si>
  <si>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</si>
  <si>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</si>
  <si>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</si>
  <si>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</si>
  <si>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</si>
  <si>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</si>
  <si>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</si>
  <si>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</si>
  <si>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</si>
  <si>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</si>
  <si>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</si>
  <si>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</si>
  <si>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</si>
  <si>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</si>
  <si>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</si>
  <si>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</si>
  <si>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</si>
  <si>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</si>
  <si>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</si>
  <si>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</si>
  <si>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</si>
  <si>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</si>
  <si>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</si>
  <si>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</si>
  <si>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</si>
  <si>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</si>
  <si>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</si>
  <si>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</si>
  <si>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</si>
  <si>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</si>
  <si>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</si>
  <si>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</si>
  <si>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</si>
  <si>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</si>
  <si>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</si>
  <si>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</si>
  <si>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</si>
  <si>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</si>
  <si>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</si>
  <si>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</si>
  <si>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</si>
  <si>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</si>
  <si>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</si>
  <si>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</si>
  <si>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</si>
  <si>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</si>
  <si>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</si>
  <si>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</si>
  <si>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</si>
  <si>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</si>
  <si>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</si>
  <si>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</si>
  <si>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</si>
  <si>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</si>
  <si>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</si>
  <si>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</si>
  <si>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</si>
  <si>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</si>
  <si>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</si>
  <si>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</si>
  <si>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</si>
  <si>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</si>
  <si>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</si>
  <si>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</si>
  <si>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</si>
  <si>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</si>
  <si>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</si>
  <si>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</si>
  <si>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</si>
  <si>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</si>
  <si>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</si>
  <si>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</si>
  <si>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</si>
  <si>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</si>
  <si>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</si>
  <si>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</si>
  <si>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</si>
  <si>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</si>
  <si>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</si>
  <si>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</si>
  <si>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</si>
  <si>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</si>
  <si>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</si>
  <si>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</si>
  <si>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</si>
  <si>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</si>
  <si>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</si>
  <si>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</si>
  <si>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</si>
  <si>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</si>
  <si>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</si>
  <si>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</si>
  <si>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</si>
  <si>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</si>
  <si>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</si>
  <si>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</si>
  <si>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</si>
  <si>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</si>
  <si>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</si>
  <si>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</si>
  <si>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</si>
  <si>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</si>
  <si>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</si>
  <si>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</si>
  <si>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</si>
  <si>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</si>
  <si>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</si>
  <si>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</si>
  <si>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</si>
  <si>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</si>
  <si>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</si>
  <si>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</si>
  <si>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</si>
  <si>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</si>
  <si>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</si>
  <si>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</si>
  <si>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</si>
  <si>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</si>
  <si>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</si>
  <si>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</si>
  <si>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</si>
  <si>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</si>
  <si>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</si>
  <si>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</si>
  <si>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</si>
  <si>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</si>
  <si>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</si>
  <si>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</si>
  <si>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</si>
  <si>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</si>
  <si>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</si>
  <si>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</si>
  <si>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</si>
  <si>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</si>
  <si>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</si>
  <si>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</si>
  <si>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</si>
  <si>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</si>
  <si>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</si>
  <si>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</si>
  <si>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</si>
  <si>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</si>
  <si>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</si>
  <si>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</si>
  <si>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</si>
  <si>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</si>
  <si>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</si>
  <si>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</si>
  <si>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</si>
  <si>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</si>
  <si>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</si>
  <si>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</si>
  <si>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</si>
  <si>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</si>
  <si>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</si>
  <si>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</si>
  <si>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</si>
  <si>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</si>
  <si>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</si>
  <si>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</si>
  <si>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</si>
  <si>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</si>
  <si>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</si>
  <si>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</si>
  <si>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</si>
  <si>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</si>
  <si>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</si>
  <si>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</si>
  <si>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</si>
  <si>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</si>
  <si>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</si>
  <si>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</si>
  <si>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</si>
  <si>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</si>
  <si>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</si>
  <si>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</si>
  <si>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</si>
  <si>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</si>
  <si>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</si>
  <si>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</si>
  <si>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</si>
  <si>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</si>
  <si>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</si>
  <si>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</si>
  <si>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</si>
  <si>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</si>
  <si>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</si>
  <si>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</si>
  <si>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</si>
  <si>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</si>
  <si>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</si>
  <si>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</si>
  <si>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</si>
  <si>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</si>
  <si>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</si>
  <si>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</si>
  <si>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</si>
  <si>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</si>
  <si>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</si>
  <si>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</si>
  <si>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</si>
  <si>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</si>
  <si>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</si>
  <si>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</si>
  <si>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</si>
  <si>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</si>
  <si>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</si>
  <si>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</si>
  <si>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</si>
  <si>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</si>
  <si>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</si>
  <si>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</si>
  <si>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</si>
  <si>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</si>
  <si>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</si>
  <si>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</si>
  <si>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</si>
  <si>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</si>
  <si>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</si>
  <si>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</si>
  <si>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</si>
  <si>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</si>
  <si>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</si>
  <si>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</si>
  <si>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</si>
  <si>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</si>
  <si>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</si>
  <si>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</si>
  <si>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</si>
  <si>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</si>
  <si>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</si>
  <si>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</si>
  <si>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</si>
  <si>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</si>
  <si>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</si>
  <si>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</si>
  <si>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</si>
  <si>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</si>
  <si>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</si>
  <si>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</si>
  <si>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</si>
  <si>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</si>
  <si>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</si>
  <si>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</si>
  <si>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</si>
  <si>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</si>
  <si>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</si>
  <si>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</si>
  <si>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</si>
  <si>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</si>
  <si>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</si>
  <si>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</si>
  <si>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</si>
  <si>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</si>
  <si>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</si>
  <si>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</si>
  <si>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</si>
  <si>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</si>
  <si>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</si>
  <si>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</si>
  <si>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</si>
  <si>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</si>
  <si>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</si>
  <si>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</si>
  <si>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</si>
  <si>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</si>
  <si>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</si>
  <si>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</si>
  <si>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</si>
  <si>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</si>
  <si>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</si>
  <si>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</si>
  <si>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</si>
  <si>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</si>
  <si>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</si>
  <si>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</si>
  <si>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</si>
  <si>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</si>
  <si>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</si>
  <si>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</si>
  <si>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</si>
  <si>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</si>
  <si>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</si>
  <si>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</si>
  <si>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</si>
  <si>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</si>
  <si>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</si>
  <si>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</si>
  <si>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</si>
  <si>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</si>
  <si>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</si>
  <si>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</si>
  <si>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</si>
  <si>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</si>
  <si>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</si>
  <si>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</si>
  <si>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</si>
  <si>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</si>
  <si>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</si>
  <si>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</si>
  <si>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</si>
  <si>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</si>
  <si>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</si>
  <si>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</si>
  <si>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</si>
  <si>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</si>
  <si>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</si>
  <si>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</si>
  <si>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</si>
  <si>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</si>
  <si>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</si>
  <si>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</si>
  <si>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</si>
  <si>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</si>
  <si>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</si>
  <si>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</si>
  <si>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</si>
  <si>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</si>
  <si>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</si>
  <si>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</si>
  <si>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</si>
  <si>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</si>
  <si>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</si>
  <si>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</si>
  <si>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</si>
  <si>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</si>
  <si>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</si>
  <si>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</si>
  <si>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</si>
  <si>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</si>
  <si>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</si>
  <si>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</si>
  <si>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</si>
  <si>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</si>
  <si>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</si>
  <si>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</si>
  <si>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</si>
  <si>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</si>
  <si>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</si>
  <si>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</si>
  <si>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</si>
  <si>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</si>
  <si>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</si>
  <si>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</si>
  <si>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</si>
  <si>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</si>
  <si>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</si>
  <si>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</si>
  <si>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</si>
  <si>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</si>
  <si>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</si>
  <si>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</si>
  <si>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</si>
  <si>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</si>
  <si>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</si>
  <si>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</si>
  <si>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</si>
  <si>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</si>
  <si>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</si>
  <si>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</si>
  <si>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</si>
  <si>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</si>
  <si>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</si>
  <si>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</si>
  <si>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</si>
  <si>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</si>
  <si>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</si>
  <si>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</si>
  <si>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</si>
  <si>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</si>
  <si>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</si>
  <si>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</si>
  <si>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</si>
  <si>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</si>
  <si>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</si>
  <si>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</si>
  <si>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</si>
  <si>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</si>
  <si>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</si>
  <si>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</si>
  <si>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</si>
  <si>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</si>
  <si>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</si>
  <si>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</si>
  <si>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</si>
  <si>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</si>
  <si>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</si>
  <si>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</si>
  <si>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</si>
  <si>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</si>
  <si>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</si>
  <si>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</si>
  <si>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</si>
  <si>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</si>
  <si>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</si>
  <si>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</si>
  <si>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</si>
  <si>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</si>
  <si>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</si>
  <si>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</si>
  <si>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</si>
  <si>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</si>
  <si>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</si>
  <si>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</si>
  <si>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</si>
  <si>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</si>
  <si>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</si>
  <si>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</si>
  <si>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</si>
  <si>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</si>
  <si>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</si>
  <si>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</si>
  <si>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</si>
  <si>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</si>
  <si>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</si>
  <si>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</si>
  <si>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</si>
  <si>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</si>
  <si>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</si>
  <si>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</si>
  <si>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</si>
  <si>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</si>
  <si>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</si>
  <si>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</si>
  <si>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</si>
  <si>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</si>
  <si>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</si>
  <si>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</si>
  <si>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</si>
  <si>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</si>
  <si>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</si>
  <si>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</si>
  <si>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</si>
  <si>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</si>
  <si>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</si>
  <si>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</si>
  <si>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</si>
  <si>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</si>
  <si>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</si>
  <si>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</si>
  <si>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</si>
  <si>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</si>
  <si>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</si>
  <si>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</si>
  <si>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</si>
  <si>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</si>
  <si>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</si>
  <si>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</si>
  <si>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</si>
  <si>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</si>
  <si>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</si>
  <si>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</si>
  <si>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</si>
  <si>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</si>
  <si>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</si>
  <si>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</si>
  <si>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</si>
  <si>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</si>
  <si>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</si>
  <si>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</si>
  <si>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</si>
  <si>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</si>
  <si>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</si>
  <si>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</si>
  <si>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</si>
  <si>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</si>
  <si>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</si>
  <si>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</si>
  <si>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</si>
  <si>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</si>
  <si>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</si>
  <si>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</si>
  <si>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</si>
  <si>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</si>
  <si>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</si>
  <si>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</si>
  <si>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</si>
  <si>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</si>
  <si>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</si>
  <si>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</si>
  <si>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</si>
  <si>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</si>
  <si>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</si>
  <si>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</si>
  <si>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</si>
  <si>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</si>
  <si>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</si>
  <si>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</si>
  <si>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</si>
  <si>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</si>
  <si>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</si>
  <si>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</si>
  <si>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</si>
  <si>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</si>
  <si>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</si>
  <si>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</si>
  <si>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</si>
  <si>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</si>
  <si>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</si>
  <si>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</si>
  <si>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</si>
  <si>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</si>
  <si>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</si>
  <si>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</si>
  <si>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</si>
  <si>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</si>
  <si>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</si>
  <si>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</si>
  <si>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</si>
  <si>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</si>
  <si>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</si>
  <si>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</si>
  <si>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</si>
  <si>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</si>
  <si>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</si>
  <si>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</si>
  <si>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</si>
  <si>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</si>
  <si>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</si>
  <si>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</si>
  <si>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</si>
  <si>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</si>
  <si>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</si>
  <si>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</si>
  <si>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</si>
  <si>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</si>
  <si>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</si>
  <si>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</si>
  <si>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</si>
  <si>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</si>
  <si>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</si>
  <si>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</si>
  <si>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</si>
  <si>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</si>
  <si>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</si>
  <si>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</si>
  <si>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</si>
  <si>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</si>
  <si>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</si>
  <si>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</si>
  <si>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</si>
  <si>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</si>
  <si>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</si>
  <si>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</si>
  <si>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</si>
  <si>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</si>
  <si>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</si>
  <si>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</si>
  <si>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</si>
  <si>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</si>
  <si>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</si>
  <si>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</si>
  <si>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</si>
  <si>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</si>
  <si>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</si>
  <si>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</si>
  <si>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</si>
  <si>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</si>
  <si>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</si>
  <si>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</si>
  <si>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</si>
  <si>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</si>
  <si>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</si>
  <si>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</si>
  <si>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</si>
  <si>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</si>
  <si>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</si>
  <si>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</si>
  <si>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</si>
  <si>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</si>
  <si>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</si>
  <si>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</si>
  <si>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</si>
  <si>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</si>
  <si>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</si>
  <si>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</si>
  <si>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</si>
  <si>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</si>
  <si>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</si>
  <si>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</si>
  <si>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</si>
  <si>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</si>
  <si>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</si>
  <si>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</si>
  <si>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</si>
  <si>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</si>
  <si>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</si>
  <si>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</si>
  <si>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</si>
  <si>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</si>
  <si>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</si>
  <si>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</si>
  <si>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</si>
  <si>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</si>
  <si>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</si>
  <si>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</si>
  <si>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</si>
  <si>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</si>
  <si>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</si>
  <si>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</si>
  <si>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</si>
  <si>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</si>
  <si>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</si>
  <si>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</si>
  <si>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</si>
  <si>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</si>
  <si>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</si>
  <si>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</si>
  <si>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</si>
  <si>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</si>
  <si>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</si>
  <si>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</si>
  <si>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</si>
  <si>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</si>
  <si>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</si>
  <si>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</si>
  <si>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</si>
  <si>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</si>
  <si>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</si>
  <si>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</si>
  <si>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</si>
  <si>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</si>
  <si>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</si>
  <si>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</si>
  <si>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</si>
  <si>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</si>
  <si>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</si>
  <si>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</si>
  <si>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</si>
  <si>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</si>
  <si>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</si>
  <si>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</si>
  <si>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</si>
  <si>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</si>
  <si>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</si>
  <si>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</si>
  <si>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</si>
  <si>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</si>
  <si>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</si>
  <si>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</si>
  <si>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</si>
  <si>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</si>
  <si>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</si>
  <si>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</si>
  <si>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</si>
  <si>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</si>
  <si>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</si>
  <si>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</si>
  <si>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</si>
  <si>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</si>
  <si>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</si>
  <si>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</si>
  <si>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</si>
  <si>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</si>
  <si>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</si>
  <si>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</si>
  <si>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</si>
  <si>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</si>
  <si>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</si>
  <si>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</si>
  <si>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</si>
  <si>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</si>
  <si>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</si>
  <si>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</si>
  <si>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</si>
  <si>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</si>
  <si>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</si>
  <si>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</si>
  <si>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</si>
  <si>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</si>
  <si>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</si>
  <si>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</si>
  <si>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</si>
  <si>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</si>
  <si>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</si>
  <si>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</si>
  <si>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</si>
  <si>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</si>
  <si>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</si>
  <si>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</si>
  <si>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</si>
  <si>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</si>
  <si>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</si>
  <si>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</si>
  <si>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</si>
  <si>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</si>
  <si>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</si>
  <si>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</si>
  <si>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</si>
  <si>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</si>
  <si>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</si>
  <si>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</si>
  <si>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</si>
  <si>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</si>
  <si>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</si>
  <si>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</si>
  <si>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</si>
  <si>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</si>
  <si>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</si>
  <si>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</si>
  <si>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</si>
  <si>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</si>
  <si>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</si>
  <si>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</si>
  <si>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</si>
  <si>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</si>
  <si>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</si>
  <si>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</si>
  <si>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</si>
  <si>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</si>
  <si>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</si>
  <si>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</si>
  <si>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</si>
  <si>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</si>
  <si>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</si>
  <si>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</si>
  <si>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</si>
  <si>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</si>
  <si>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</si>
  <si>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</si>
  <si>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</si>
  <si>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</si>
  <si>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</si>
  <si>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</si>
  <si>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</si>
  <si>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</si>
  <si>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</si>
  <si>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</si>
  <si>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</si>
  <si>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</si>
  <si>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</si>
  <si>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</si>
  <si>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</si>
  <si>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</si>
  <si>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</si>
  <si>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</si>
  <si>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</si>
  <si>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</si>
  <si>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</si>
  <si>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</si>
  <si>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</si>
  <si>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</si>
  <si>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</si>
  <si>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</si>
  <si>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</si>
  <si>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</si>
  <si>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</si>
  <si>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</si>
  <si>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</si>
  <si>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</si>
  <si>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</si>
  <si>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</si>
  <si>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</si>
  <si>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</si>
  <si>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</si>
  <si>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</si>
  <si>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</si>
  <si>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</si>
  <si>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</si>
  <si>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</si>
  <si>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</si>
  <si>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</si>
  <si>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</si>
  <si>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</si>
  <si>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</si>
  <si>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</si>
  <si>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</si>
  <si>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</si>
  <si>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</si>
  <si>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</si>
  <si>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</si>
  <si>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</si>
  <si>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</si>
  <si>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</si>
  <si>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</si>
  <si>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</si>
  <si>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</si>
  <si>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</si>
  <si>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</si>
  <si>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</si>
  <si>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</si>
  <si>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</si>
  <si>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</si>
  <si>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</si>
  <si>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</si>
  <si>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</si>
  <si>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</si>
  <si>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</si>
  <si>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</si>
  <si>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</si>
  <si>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</si>
  <si>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</si>
  <si>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</si>
  <si>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</si>
  <si>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</si>
  <si>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</si>
  <si>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</si>
  <si>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</si>
  <si>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</si>
  <si>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</si>
  <si>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</si>
  <si>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</si>
  <si>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</si>
  <si>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</si>
  <si>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</si>
  <si>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</si>
  <si>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</si>
  <si>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</si>
  <si>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</si>
  <si>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</si>
  <si>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</si>
  <si>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</si>
  <si>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</si>
  <si>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</si>
  <si>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</si>
  <si>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</si>
  <si>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</si>
  <si>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</si>
  <si>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</si>
  <si>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</si>
  <si>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</si>
  <si>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</si>
  <si>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</si>
  <si>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</si>
  <si>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</si>
  <si>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</si>
  <si>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</si>
  <si>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</si>
  <si>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</si>
  <si>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</si>
  <si>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</si>
  <si>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</si>
  <si>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</si>
  <si>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</si>
  <si>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</si>
  <si>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</si>
  <si>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</si>
  <si>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</si>
  <si>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</si>
  <si>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</si>
  <si>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</si>
  <si>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</si>
  <si>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</si>
  <si>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</si>
  <si>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</si>
  <si>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</si>
  <si>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</si>
  <si>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</si>
  <si>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</si>
  <si>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</si>
  <si>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</si>
  <si>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</si>
  <si>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</si>
  <si>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</si>
  <si>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</si>
  <si>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</si>
  <si>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</si>
  <si>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</si>
  <si>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</si>
  <si>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</si>
  <si>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</si>
  <si>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</si>
  <si>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</si>
  <si>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</si>
  <si>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</si>
  <si>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</si>
  <si>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</si>
  <si>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</si>
  <si>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</si>
  <si>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</si>
  <si>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</si>
  <si>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</si>
  <si>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</si>
  <si>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</si>
  <si>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</si>
  <si>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</si>
  <si>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</si>
  <si>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</si>
  <si>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</si>
  <si>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</si>
  <si>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</si>
  <si>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</si>
  <si>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</si>
  <si>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</si>
  <si>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</si>
  <si>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</si>
  <si>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</si>
  <si>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</si>
  <si>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</si>
  <si>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</si>
  <si>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</si>
  <si>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</si>
  <si>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</si>
  <si>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</si>
  <si>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</si>
  <si>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</si>
  <si>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</si>
  <si>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</si>
  <si>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</si>
  <si>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</si>
  <si>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</si>
  <si>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</si>
  <si>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</si>
  <si>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</si>
  <si>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</si>
  <si>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</si>
  <si>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</si>
  <si>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</si>
  <si>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</si>
  <si>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</si>
  <si>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</si>
  <si>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</si>
  <si>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</si>
  <si>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</si>
  <si>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</si>
  <si>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</si>
  <si>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</si>
  <si>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</si>
  <si>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</si>
  <si>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</si>
  <si>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</si>
  <si>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</si>
  <si>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</si>
  <si>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</si>
  <si>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</si>
  <si>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</si>
  <si>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</si>
  <si>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</si>
  <si>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</si>
  <si>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</si>
  <si>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</si>
  <si>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</si>
  <si>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</si>
  <si>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</si>
  <si>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</si>
  <si>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</si>
  <si>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</si>
  <si>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</si>
  <si>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</si>
  <si>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</si>
  <si>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</si>
  <si>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</si>
  <si>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</si>
  <si>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</si>
  <si>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</si>
  <si>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</si>
  <si>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</si>
  <si>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</si>
  <si>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</si>
  <si>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</si>
  <si>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</si>
  <si>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</si>
  <si>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</si>
  <si>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</si>
  <si>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</si>
  <si>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</si>
  <si>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</si>
  <si>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</si>
  <si>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</si>
  <si>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</si>
  <si>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</si>
  <si>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</si>
  <si>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</si>
  <si>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</si>
  <si>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</si>
  <si>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</si>
  <si>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</si>
  <si>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</si>
  <si>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</si>
  <si>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</si>
  <si>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</si>
  <si>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</si>
  <si>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</si>
  <si>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</si>
  <si>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</si>
  <si>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</si>
  <si>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</si>
  <si>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</si>
  <si>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</si>
  <si>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</si>
  <si>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</si>
  <si>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</si>
  <si>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</si>
  <si>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</si>
  <si>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</si>
  <si>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</si>
  <si>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</si>
  <si>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</si>
  <si>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</si>
  <si>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</si>
  <si>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</si>
  <si>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</si>
  <si>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</si>
  <si>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</si>
  <si>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</si>
  <si>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</si>
  <si>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</si>
  <si>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</si>
  <si>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</si>
  <si>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</si>
  <si>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</si>
  <si>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</si>
  <si>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</si>
  <si>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</si>
  <si>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</si>
  <si>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</si>
  <si>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</si>
  <si>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</si>
  <si>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</si>
  <si>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</si>
  <si>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</si>
  <si>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</si>
  <si>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</si>
  <si>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</si>
  <si>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</si>
  <si>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</si>
  <si>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</si>
  <si>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</si>
  <si>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</si>
  <si>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</si>
  <si>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</si>
  <si>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</si>
  <si>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</si>
  <si>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</si>
  <si>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</si>
  <si>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</si>
  <si>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</si>
  <si>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</si>
  <si>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</si>
  <si>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</si>
  <si>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</si>
  <si>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</si>
  <si>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</si>
  <si>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</si>
  <si>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</si>
  <si>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</si>
  <si>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</si>
  <si>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</si>
  <si>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</si>
  <si>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</si>
  <si>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</si>
  <si>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</si>
  <si>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</si>
  <si>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</si>
  <si>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</si>
  <si>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</si>
  <si>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</si>
  <si>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</si>
  <si>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</si>
  <si>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</si>
  <si>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</si>
  <si>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</si>
  <si>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</si>
  <si>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</si>
  <si>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</si>
  <si>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</si>
  <si>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</si>
  <si>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</si>
  <si>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</si>
  <si>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</si>
  <si>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</si>
  <si>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</si>
  <si>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</si>
  <si>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</si>
  <si>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</si>
  <si>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</si>
  <si>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</si>
  <si>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</si>
  <si>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</si>
  <si>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</si>
  <si>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</si>
  <si>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</si>
  <si>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</si>
  <si>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</si>
  <si>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</si>
  <si>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</si>
  <si>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</si>
  <si>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</si>
  <si>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</si>
  <si>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</si>
  <si>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</si>
  <si>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</si>
  <si>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</si>
  <si>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</si>
  <si>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</si>
  <si>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</si>
  <si>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</si>
  <si>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</si>
  <si>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</si>
  <si>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</si>
  <si>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</si>
  <si>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</si>
  <si>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</si>
  <si>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</si>
  <si>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</si>
  <si>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</si>
  <si>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</si>
  <si>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</si>
  <si>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</si>
  <si>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</si>
  <si>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</si>
  <si>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</si>
  <si>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</si>
  <si>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</si>
  <si>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</si>
  <si>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</si>
  <si>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</si>
  <si>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</si>
  <si>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</si>
  <si>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</si>
  <si>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</si>
  <si>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</si>
  <si>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</si>
  <si>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</si>
  <si>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</si>
  <si>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</si>
  <si>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</si>
  <si>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</si>
  <si>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</si>
  <si>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</si>
  <si>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</si>
  <si>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</si>
  <si>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</si>
  <si>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</si>
  <si>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</si>
  <si>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</si>
  <si>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</si>
  <si>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</si>
  <si>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</si>
  <si>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</si>
  <si>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</si>
  <si>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</si>
  <si>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</si>
  <si>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</si>
  <si>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</si>
  <si>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</si>
  <si>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</si>
  <si>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</si>
  <si>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</si>
  <si>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</si>
  <si>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</si>
  <si>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</si>
  <si>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</si>
  <si>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</si>
  <si>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</si>
  <si>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</si>
  <si>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</si>
  <si>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</si>
  <si>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</si>
  <si>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</si>
  <si>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</si>
  <si>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</si>
  <si>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</si>
  <si>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</si>
  <si>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</si>
  <si>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</si>
  <si>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</si>
  <si>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</si>
  <si>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</si>
  <si>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</si>
  <si>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</si>
  <si>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</si>
  <si>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</si>
  <si>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</si>
  <si>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</si>
  <si>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</si>
  <si>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</si>
  <si>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</si>
  <si>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</si>
  <si>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</si>
  <si>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</si>
  <si>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</si>
  <si>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</si>
  <si>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</si>
  <si>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</si>
  <si>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</si>
  <si>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</si>
  <si>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</si>
  <si>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</si>
  <si>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</si>
  <si>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</si>
  <si>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</si>
  <si>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</si>
  <si>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</si>
  <si>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</si>
  <si>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</si>
  <si>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</si>
  <si>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</si>
  <si>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</si>
  <si>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</si>
  <si>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</si>
  <si>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</si>
  <si>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</si>
  <si>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</si>
  <si>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</si>
  <si>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</si>
  <si>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</si>
  <si>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</si>
  <si>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</si>
  <si>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</si>
  <si>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</si>
  <si>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</si>
  <si>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</si>
  <si>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</si>
  <si>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</si>
  <si>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</si>
  <si>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</si>
  <si>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</si>
  <si>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</si>
  <si>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</si>
  <si>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</si>
  <si>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</si>
  <si>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</si>
  <si>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</si>
  <si>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</si>
  <si>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</si>
  <si>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</si>
  <si>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</si>
  <si>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</si>
  <si>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</si>
  <si>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</si>
  <si>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</si>
  <si>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</si>
  <si>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</si>
  <si>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</si>
  <si>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</si>
  <si>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</si>
  <si>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</si>
  <si>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</si>
  <si>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</si>
  <si>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</si>
  <si>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</si>
  <si>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</si>
  <si>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</si>
  <si>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</si>
  <si>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</si>
  <si>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</si>
  <si>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</si>
  <si>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</si>
  <si>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</si>
  <si>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</si>
  <si>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</si>
  <si>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</si>
  <si>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</si>
  <si>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</si>
  <si>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</si>
  <si>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</si>
  <si>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</si>
  <si>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</si>
  <si>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</si>
  <si>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</si>
  <si>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</si>
  <si>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</si>
  <si>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</si>
  <si>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</si>
  <si>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</si>
  <si>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</si>
  <si>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</si>
  <si>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</si>
  <si>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</si>
  <si>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</si>
  <si>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</si>
  <si>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</si>
  <si>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</si>
  <si>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</si>
  <si>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</si>
  <si>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</si>
  <si>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</si>
  <si>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</si>
  <si>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</si>
  <si>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</si>
  <si>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</si>
  <si>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</si>
  <si>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</si>
  <si>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</si>
  <si>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</si>
  <si>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</si>
  <si>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</si>
  <si>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</si>
  <si>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</si>
  <si>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</si>
  <si>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</si>
  <si>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</si>
  <si>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</si>
  <si>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</si>
  <si>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</si>
  <si>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</si>
  <si>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</si>
  <si>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</si>
  <si>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</si>
  <si>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</si>
  <si>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</si>
  <si>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</si>
  <si>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</si>
  <si>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</si>
  <si>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</si>
  <si>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</si>
  <si>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</si>
  <si>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</si>
  <si>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</si>
  <si>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</si>
  <si>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</si>
  <si>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</si>
  <si>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</si>
  <si>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</si>
  <si>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</si>
  <si>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</si>
  <si>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</si>
  <si>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</si>
  <si>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</si>
  <si>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</si>
  <si>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</si>
  <si>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</si>
  <si>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</si>
  <si>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</si>
  <si>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</si>
  <si>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</si>
  <si>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</si>
  <si>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</si>
  <si>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</si>
  <si>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</si>
  <si>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</si>
  <si>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</si>
  <si>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</si>
  <si>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</si>
  <si>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</si>
  <si>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</si>
  <si>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</si>
  <si>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</si>
  <si>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</si>
  <si>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</si>
  <si>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</si>
  <si>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</si>
  <si>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</si>
  <si>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</si>
  <si>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</si>
  <si>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</si>
  <si>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</si>
  <si>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</si>
  <si>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</si>
  <si>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</si>
  <si>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</si>
  <si>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</si>
  <si>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</si>
  <si>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</si>
  <si>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</si>
  <si>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</si>
  <si>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</si>
  <si>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</si>
  <si>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</si>
  <si>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</si>
  <si>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</si>
  <si>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</si>
  <si>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</si>
  <si>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</si>
  <si>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</si>
  <si>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</si>
  <si>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</si>
  <si>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</si>
  <si>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</si>
  <si>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</si>
  <si>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</si>
  <si>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</si>
  <si>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</si>
  <si>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</si>
  <si>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</si>
  <si>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</si>
  <si>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</si>
  <si>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</si>
  <si>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</si>
  <si>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</si>
  <si>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</si>
  <si>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</si>
  <si>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</si>
  <si>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</si>
  <si>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</si>
  <si>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</si>
  <si>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</si>
  <si>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</si>
  <si>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</si>
  <si>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</si>
  <si>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</si>
  <si>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</si>
  <si>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</si>
  <si>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</si>
  <si>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</si>
  <si>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</si>
  <si>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</si>
  <si>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</si>
  <si>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</si>
  <si>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</si>
  <si>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</si>
  <si>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</si>
  <si>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</si>
  <si>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</si>
  <si>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</si>
  <si>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</si>
  <si>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</si>
  <si>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</si>
  <si>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</si>
  <si>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</si>
  <si>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</si>
  <si>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</si>
  <si>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</si>
  <si>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</si>
  <si>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</si>
  <si>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</si>
  <si>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</si>
  <si>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</si>
  <si>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</si>
  <si>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</si>
  <si>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</si>
  <si>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</si>
  <si>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</si>
  <si>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</si>
  <si>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</si>
  <si>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</si>
  <si>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</si>
  <si>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</si>
  <si>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</si>
  <si>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</si>
  <si>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</si>
  <si>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</si>
  <si>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</si>
  <si>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</si>
  <si>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</si>
  <si>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</si>
  <si>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</si>
  <si>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</si>
  <si>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</si>
  <si>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</si>
  <si>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</si>
  <si>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</si>
  <si>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</si>
  <si>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</si>
  <si>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</si>
  <si>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</si>
  <si>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</si>
  <si>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</si>
  <si>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</si>
  <si>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</si>
  <si>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</si>
  <si>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</si>
  <si>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</si>
  <si>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</si>
  <si>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</si>
  <si>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</si>
  <si>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</si>
  <si>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</si>
  <si>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</si>
  <si>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</si>
  <si>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</si>
  <si>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</si>
  <si>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</si>
  <si>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</si>
  <si>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</si>
  <si>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</si>
  <si>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</si>
  <si>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</si>
  <si>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</si>
  <si>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</si>
  <si>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</si>
  <si>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</si>
  <si>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</si>
  <si>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</si>
  <si>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</si>
  <si>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</si>
  <si>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</si>
  <si>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</si>
  <si>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</si>
  <si>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</si>
  <si>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</si>
  <si>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</si>
  <si>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</si>
  <si>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</si>
  <si>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</si>
  <si>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</si>
  <si>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</si>
  <si>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</si>
  <si>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</si>
  <si>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</si>
  <si>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</si>
  <si>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</si>
  <si>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</si>
  <si>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</si>
  <si>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</si>
  <si>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</si>
  <si>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</si>
  <si>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</si>
  <si>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</si>
  <si>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</si>
  <si>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</si>
  <si>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</si>
  <si>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</si>
  <si>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</si>
  <si>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</si>
  <si>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</si>
  <si>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</si>
  <si>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</si>
  <si>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</si>
  <si>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</si>
  <si>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</si>
  <si>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</si>
  <si>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</si>
  <si>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</si>
  <si>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</si>
  <si>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</si>
  <si>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</si>
  <si>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</si>
  <si>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</si>
  <si>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</si>
  <si>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</si>
  <si>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</si>
  <si>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</si>
  <si>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</si>
  <si>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</si>
  <si>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</si>
  <si>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</si>
  <si>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</si>
  <si>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</si>
  <si>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</si>
  <si>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</si>
  <si>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</si>
  <si>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</si>
  <si>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</si>
  <si>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</si>
  <si>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</si>
  <si>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</si>
  <si>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</si>
  <si>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</si>
  <si>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</si>
  <si>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</si>
  <si>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</si>
  <si>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</si>
  <si>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</si>
  <si>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</si>
  <si>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</si>
  <si>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</si>
  <si>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</si>
  <si>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</si>
  <si>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</si>
  <si>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</si>
  <si>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</si>
  <si>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</si>
  <si>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</si>
  <si>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</si>
  <si>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</si>
  <si>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</si>
  <si>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</si>
  <si>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</si>
  <si>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</si>
  <si>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</si>
  <si>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</si>
  <si>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</si>
  <si>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</si>
  <si>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</si>
  <si>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</si>
  <si>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</si>
  <si>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</si>
  <si>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</si>
  <si>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</si>
  <si>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</si>
  <si>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</si>
  <si>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</si>
  <si>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</si>
  <si>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</si>
  <si>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</si>
  <si>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</si>
  <si>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</si>
  <si>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</si>
  <si>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</si>
  <si>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</si>
  <si>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</si>
  <si>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</si>
  <si>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</si>
  <si>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</si>
  <si>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</si>
  <si>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</si>
  <si>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</si>
  <si>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</si>
  <si>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</si>
  <si>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</si>
  <si>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</si>
  <si>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</si>
  <si>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</si>
  <si>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</si>
  <si>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</si>
  <si>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</si>
  <si>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</si>
  <si>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</si>
  <si>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</si>
  <si>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</si>
  <si>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</si>
  <si>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</si>
  <si>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</si>
  <si>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</si>
  <si>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</si>
  <si>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</si>
  <si>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</si>
  <si>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</si>
  <si>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</si>
  <si>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</si>
  <si>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</si>
  <si>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</si>
  <si>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</si>
  <si>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</si>
  <si>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</si>
  <si>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</si>
  <si>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</si>
  <si>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</si>
  <si>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</si>
  <si>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</si>
  <si>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</si>
  <si>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</si>
  <si>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</si>
  <si>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</si>
  <si>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</si>
  <si>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</si>
  <si>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</si>
  <si>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</si>
  <si>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</si>
  <si>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</si>
  <si>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</si>
  <si>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</si>
  <si>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</si>
  <si>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</si>
  <si>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</si>
  <si>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</si>
  <si>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</si>
  <si>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</si>
  <si>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</si>
  <si>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</si>
  <si>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</si>
  <si>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</si>
  <si>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</si>
  <si>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</si>
  <si>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</si>
  <si>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</si>
  <si>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</si>
  <si>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</si>
  <si>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</si>
  <si>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</si>
  <si>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</si>
  <si>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</si>
  <si>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</si>
  <si>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</si>
  <si>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</si>
  <si>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</si>
  <si>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</si>
  <si>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</si>
  <si>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</si>
  <si>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</si>
  <si>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</si>
  <si>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</si>
  <si>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</si>
  <si>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</si>
  <si>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</si>
  <si>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</si>
  <si>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</si>
  <si>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</si>
  <si>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</si>
  <si>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</si>
  <si>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</si>
  <si>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</si>
  <si>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</si>
  <si>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</si>
  <si>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</si>
  <si>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</si>
  <si>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</si>
  <si>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</si>
  <si>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</si>
  <si>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</si>
  <si>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</si>
  <si>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</si>
  <si>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</si>
  <si>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</si>
  <si>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</si>
  <si>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</si>
  <si>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</si>
  <si>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</si>
  <si>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</si>
  <si>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</si>
  <si>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</si>
  <si>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</si>
  <si>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</si>
  <si>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</si>
  <si>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</si>
  <si>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</si>
  <si>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</si>
  <si>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</si>
  <si>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</si>
  <si>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</si>
  <si>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</si>
  <si>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</si>
  <si>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</si>
  <si>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</si>
  <si>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</si>
  <si>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</si>
  <si>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</si>
  <si>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</si>
  <si>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</si>
  <si>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</si>
  <si>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</si>
  <si>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</si>
  <si>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</si>
  <si>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</si>
  <si>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</si>
  <si>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</si>
  <si>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</si>
  <si>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</si>
  <si>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</si>
  <si>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</si>
  <si>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</si>
  <si>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</si>
  <si>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</si>
  <si>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</si>
  <si>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</si>
  <si>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</si>
  <si>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</si>
  <si>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</si>
  <si>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</si>
  <si>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</si>
  <si>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</si>
  <si>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</si>
  <si>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</si>
  <si>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</si>
  <si>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</si>
  <si>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</si>
  <si>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</si>
  <si>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</si>
  <si>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</si>
  <si>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</si>
  <si>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</si>
  <si>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</si>
  <si>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</si>
  <si>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</si>
  <si>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</si>
  <si>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</si>
  <si>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</si>
  <si>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</si>
  <si>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</si>
  <si>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</si>
  <si>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</si>
  <si>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</si>
  <si>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</si>
  <si>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</si>
  <si>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</si>
  <si>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</si>
  <si>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</si>
  <si>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</si>
  <si>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</si>
  <si>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</si>
  <si>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</si>
  <si>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</si>
  <si>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</si>
  <si>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</si>
  <si>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</si>
  <si>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</si>
  <si>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</si>
  <si>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</si>
  <si>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</si>
  <si>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</si>
  <si>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</si>
  <si>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</si>
  <si>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</si>
  <si>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</si>
  <si>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</si>
  <si>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</si>
  <si>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</si>
  <si>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</si>
  <si>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</si>
  <si>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</si>
  <si>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</si>
  <si>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</si>
  <si>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</si>
  <si>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</si>
  <si>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</si>
  <si>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</si>
  <si>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</si>
  <si>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</si>
  <si>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</si>
  <si>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</si>
  <si>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</si>
  <si>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</si>
  <si>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</si>
  <si>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</si>
  <si>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</si>
  <si>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</si>
  <si>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</si>
  <si>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</si>
  <si>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</si>
  <si>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</si>
  <si>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</si>
  <si>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</si>
  <si>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</si>
  <si>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</si>
  <si>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</si>
  <si>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</si>
  <si>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</si>
  <si>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</si>
  <si>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</si>
  <si>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</si>
  <si>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</si>
  <si>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</si>
  <si>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</si>
  <si>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</si>
  <si>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</si>
  <si>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</si>
  <si>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</si>
  <si>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</si>
  <si>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</si>
  <si>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</si>
  <si>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</si>
  <si>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</si>
  <si>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</si>
  <si>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</si>
  <si>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</si>
  <si>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</si>
  <si>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</si>
  <si>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</si>
  <si>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</si>
  <si>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</si>
  <si>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</si>
  <si>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</si>
  <si>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</si>
  <si>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</si>
  <si>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</si>
  <si>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</si>
  <si>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</si>
  <si>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</si>
  <si>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</si>
  <si>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</si>
  <si>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</si>
  <si>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</si>
  <si>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</si>
  <si>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</si>
  <si>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</si>
  <si>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</si>
  <si>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</si>
  <si>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</si>
  <si>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</si>
  <si>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</si>
  <si>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</si>
  <si>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</si>
  <si>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</si>
  <si>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</si>
  <si>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</si>
  <si>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</si>
  <si>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</si>
  <si>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</si>
  <si>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</si>
  <si>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</si>
  <si>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</si>
  <si>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</si>
  <si>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</si>
  <si>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</si>
  <si>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</si>
  <si>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</si>
  <si>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</si>
  <si>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</si>
  <si>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</si>
  <si>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</si>
  <si>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</si>
  <si>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</si>
  <si>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</si>
  <si>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</si>
  <si>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</si>
  <si>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</si>
  <si>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</si>
  <si>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</si>
  <si>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</si>
  <si>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</si>
  <si>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</si>
  <si>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</si>
  <si>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</si>
  <si>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</si>
  <si>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</si>
  <si>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</si>
  <si>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</si>
  <si>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</si>
  <si>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</si>
  <si>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</si>
  <si>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</si>
  <si>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</si>
  <si>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</si>
  <si>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</si>
  <si>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</si>
  <si>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</si>
  <si>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</si>
  <si>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</si>
  <si>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</si>
  <si>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</si>
  <si>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</si>
  <si>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</si>
  <si>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</si>
  <si>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</si>
  <si>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</si>
  <si>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</si>
  <si>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</si>
  <si>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</si>
  <si>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</si>
  <si>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</si>
  <si>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</si>
  <si>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</si>
  <si>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</si>
  <si>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</si>
  <si>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</si>
  <si>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</si>
  <si>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</si>
  <si>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</si>
  <si>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</si>
  <si>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</si>
  <si>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</si>
  <si>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</si>
  <si>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</si>
  <si>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</si>
  <si>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</si>
  <si>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</si>
  <si>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</si>
  <si>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</si>
  <si>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</si>
  <si>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</si>
  <si>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</si>
  <si>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</si>
  <si>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</si>
  <si>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</si>
  <si>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</si>
  <si>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</si>
  <si>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</si>
  <si>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</si>
  <si>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</si>
  <si>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</si>
  <si>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</si>
  <si>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</si>
  <si>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</si>
  <si>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</si>
  <si>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</si>
  <si>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</si>
  <si>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</si>
  <si>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</si>
  <si>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</si>
  <si>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</si>
  <si>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</si>
  <si>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</si>
  <si>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</si>
  <si>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</si>
  <si>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</si>
  <si>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</si>
  <si>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</si>
  <si>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</si>
  <si>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</si>
  <si>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</si>
  <si>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</si>
  <si>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</si>
  <si>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</si>
  <si>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</si>
  <si>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</si>
  <si>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</si>
  <si>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</si>
  <si>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</si>
  <si>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</si>
  <si>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</si>
  <si>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</si>
  <si>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</si>
  <si>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</si>
  <si>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</si>
  <si>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</si>
  <si>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</si>
  <si>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</si>
  <si>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</si>
  <si>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</si>
  <si>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</si>
  <si>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</si>
  <si>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</si>
  <si>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</si>
  <si>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</si>
  <si>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</si>
  <si>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</si>
  <si>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</si>
  <si>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</si>
  <si>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</si>
  <si>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</si>
  <si>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</si>
  <si>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</si>
  <si>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</si>
  <si>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</si>
  <si>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</si>
  <si>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</si>
  <si>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</si>
  <si>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</si>
  <si>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</si>
  <si>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</si>
  <si>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</si>
  <si>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</si>
  <si>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</si>
  <si>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</si>
  <si>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</si>
  <si>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</si>
  <si>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</si>
  <si>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</si>
  <si>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</si>
  <si>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</si>
  <si>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</si>
  <si>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</si>
  <si>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</si>
  <si>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</si>
  <si>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</si>
  <si>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</si>
  <si>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</si>
  <si>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</si>
  <si>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</si>
  <si>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</si>
  <si>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</si>
  <si>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</si>
  <si>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</si>
  <si>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</si>
  <si>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</si>
  <si>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</si>
  <si>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</si>
  <si>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</si>
  <si>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</si>
  <si>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</si>
  <si>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</si>
  <si>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</si>
  <si>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</si>
  <si>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</si>
  <si>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</si>
  <si>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</si>
  <si>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</si>
  <si>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</si>
  <si>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</si>
  <si>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</si>
  <si>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</si>
  <si>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</si>
  <si>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</si>
  <si>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</si>
  <si>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</si>
  <si>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</si>
  <si>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</si>
  <si>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</si>
  <si>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</si>
  <si>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</si>
  <si>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</si>
  <si>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</si>
  <si>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</si>
  <si>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</si>
  <si>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</si>
  <si>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</si>
  <si>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</si>
  <si>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</si>
  <si>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</si>
  <si>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</si>
  <si>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</si>
  <si>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</si>
  <si>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</si>
  <si>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</si>
  <si>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</si>
  <si>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</si>
  <si>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</si>
  <si>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</si>
  <si>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</si>
  <si>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</si>
  <si>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</si>
  <si>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</si>
  <si>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</si>
  <si>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</si>
  <si>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</si>
  <si>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</si>
  <si>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</si>
  <si>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</si>
  <si>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</si>
  <si>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</si>
  <si>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</si>
  <si>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</si>
  <si>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</si>
  <si>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</si>
  <si>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</si>
  <si>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</si>
  <si>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</si>
  <si>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</si>
  <si>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</si>
  <si>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</si>
  <si>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</si>
  <si>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</si>
  <si>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</si>
  <si>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</si>
  <si>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</si>
  <si>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</si>
  <si>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</si>
  <si>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</si>
  <si>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</si>
  <si>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</si>
  <si>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</si>
  <si>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</si>
  <si>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</si>
  <si>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</si>
  <si>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</si>
  <si>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</si>
  <si>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</si>
  <si>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</si>
  <si>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</si>
  <si>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</si>
  <si>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</si>
  <si>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</si>
  <si>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</si>
  <si>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</si>
  <si>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</si>
  <si>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</si>
  <si>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</si>
  <si>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</si>
  <si>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</si>
  <si>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</si>
  <si>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</si>
  <si>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</si>
  <si>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</si>
  <si>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</si>
  <si>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</si>
  <si>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</si>
  <si>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</si>
  <si>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</si>
  <si>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</si>
  <si>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</si>
  <si>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</si>
  <si>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</si>
  <si>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</si>
  <si>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</si>
  <si>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</si>
  <si>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</si>
  <si>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</si>
  <si>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</si>
  <si>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</si>
  <si>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</si>
  <si>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</si>
  <si>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</si>
  <si>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</si>
  <si>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</si>
  <si>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</si>
  <si>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</si>
  <si>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</si>
  <si>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</si>
  <si>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</si>
  <si>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</si>
  <si>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</si>
  <si>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</si>
  <si>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</si>
  <si>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</si>
  <si>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</si>
  <si>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</si>
  <si>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</si>
  <si>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</si>
  <si>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</si>
  <si>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</si>
  <si>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</si>
  <si>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</si>
  <si>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</si>
  <si>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</si>
  <si>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</si>
  <si>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</si>
  <si>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</si>
  <si>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</si>
  <si>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</si>
  <si>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</si>
  <si>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</si>
  <si>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</si>
  <si>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</si>
  <si>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</si>
  <si>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</si>
  <si>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</si>
  <si>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</si>
  <si>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</si>
  <si>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</si>
  <si>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</si>
  <si>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</si>
  <si>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</si>
  <si>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</si>
  <si>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</si>
  <si>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</si>
  <si>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</si>
  <si>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</si>
  <si>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</si>
  <si>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</si>
  <si>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</si>
  <si>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</si>
  <si>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</si>
  <si>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</si>
  <si>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</si>
  <si>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</si>
  <si>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</si>
  <si>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</si>
  <si>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</si>
  <si>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</si>
  <si>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</si>
  <si>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</si>
  <si>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</si>
  <si>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</si>
  <si>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</si>
  <si>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</si>
  <si>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</si>
  <si>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</si>
  <si>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</si>
  <si>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</si>
  <si>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</si>
  <si>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</si>
  <si>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</si>
  <si>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</si>
  <si>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</si>
  <si>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</si>
  <si>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</si>
  <si>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</si>
  <si>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</si>
  <si>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</si>
  <si>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</si>
  <si>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</si>
  <si>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</si>
  <si>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</si>
  <si>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</si>
  <si>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</si>
  <si>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</si>
  <si>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</si>
  <si>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</si>
  <si>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</si>
  <si>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</si>
  <si>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</si>
  <si>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</si>
  <si>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</si>
  <si>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</si>
  <si>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</si>
  <si>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</si>
  <si>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</si>
  <si>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</si>
  <si>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</si>
  <si>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</si>
  <si>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</si>
  <si>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</si>
  <si>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</si>
  <si>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</si>
  <si>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</si>
  <si>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</si>
  <si>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</si>
  <si>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</si>
  <si>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</si>
  <si>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</si>
  <si>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</si>
  <si>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</si>
  <si>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</si>
  <si>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</si>
  <si>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</si>
  <si>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</si>
  <si>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</si>
  <si>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</si>
  <si>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</si>
  <si>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</si>
  <si>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</si>
  <si>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</si>
  <si>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</si>
  <si>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</si>
  <si>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</si>
  <si>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</si>
  <si>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</si>
  <si>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</si>
  <si>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</si>
  <si>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</si>
  <si>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</si>
  <si>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</si>
  <si>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</si>
  <si>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</si>
  <si>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</si>
  <si>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</si>
  <si>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</si>
  <si>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</si>
  <si>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</si>
  <si>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</si>
  <si>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</si>
  <si>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</si>
  <si>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</si>
  <si>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</si>
  <si>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</si>
  <si>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</si>
  <si>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</si>
  <si>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</si>
  <si>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</si>
  <si>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</si>
  <si>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</si>
  <si>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</si>
  <si>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</si>
  <si>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</si>
  <si>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</si>
  <si>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</si>
  <si>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</si>
  <si>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</si>
  <si>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</si>
  <si>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</si>
  <si>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</si>
  <si>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</si>
  <si>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</si>
  <si>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</si>
  <si>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</si>
  <si>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</si>
  <si>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</si>
  <si>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</si>
  <si>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</si>
  <si>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</si>
  <si>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</si>
  <si>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</si>
  <si>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</si>
  <si>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</si>
  <si>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</si>
  <si>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</si>
  <si>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</si>
  <si>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</si>
  <si>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</si>
  <si>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</si>
  <si>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</si>
  <si>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</si>
  <si>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</si>
  <si>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</si>
  <si>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</si>
  <si>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</si>
  <si>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</si>
  <si>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</si>
  <si>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</si>
  <si>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</si>
  <si>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</si>
  <si>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</si>
  <si>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</si>
  <si>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</si>
  <si>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</si>
  <si>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</si>
  <si>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</si>
  <si>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</si>
  <si>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</si>
  <si>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</si>
  <si>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</si>
  <si>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</si>
  <si>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</si>
  <si>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</si>
  <si>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</si>
  <si>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</si>
  <si>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</si>
  <si>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</si>
  <si>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</si>
  <si>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</si>
  <si>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</si>
  <si>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</si>
  <si>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</si>
  <si>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</si>
  <si>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</si>
  <si>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</si>
  <si>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</si>
  <si>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</si>
  <si>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</si>
  <si>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</si>
  <si>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</si>
  <si>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</si>
  <si>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</si>
  <si>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</si>
  <si>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</si>
  <si>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</si>
  <si>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</si>
  <si>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</si>
  <si>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</si>
  <si>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</si>
  <si>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</si>
  <si>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</si>
  <si>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</si>
  <si>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</si>
  <si>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</si>
  <si>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</si>
  <si>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</si>
  <si>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</si>
  <si>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</si>
  <si>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</si>
  <si>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</si>
  <si>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</si>
  <si>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</si>
  <si>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</si>
  <si>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</si>
  <si>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</si>
  <si>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</si>
  <si>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</si>
  <si>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</si>
  <si>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</si>
  <si>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</si>
  <si>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</si>
  <si>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</si>
  <si>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</si>
  <si>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</si>
  <si>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</si>
  <si>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</si>
  <si>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</si>
  <si>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</si>
  <si>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</si>
  <si>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</si>
  <si>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</si>
  <si>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</si>
  <si>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</si>
  <si>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</si>
  <si>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</si>
  <si>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</si>
  <si>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</si>
  <si>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</si>
  <si>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</si>
  <si>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</si>
  <si>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</si>
  <si>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</si>
  <si>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</si>
  <si>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</si>
  <si>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</si>
  <si>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</si>
  <si>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</si>
  <si>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</si>
  <si>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</si>
  <si>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</si>
  <si>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</si>
  <si>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</si>
  <si>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</si>
  <si>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</si>
  <si>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</si>
  <si>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</si>
  <si>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</si>
  <si>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</si>
  <si>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</si>
  <si>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</si>
  <si>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</si>
  <si>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</si>
  <si>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</si>
  <si>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</si>
  <si>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</si>
  <si>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</si>
  <si>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</si>
  <si>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</si>
  <si>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</si>
  <si>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</si>
  <si>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</si>
  <si>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</si>
  <si>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</si>
  <si>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</si>
  <si>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</si>
  <si>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</si>
  <si>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</si>
  <si>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</si>
  <si>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</si>
  <si>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</si>
  <si>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</si>
  <si>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</si>
  <si>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</si>
  <si>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</si>
  <si>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</si>
  <si>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</si>
  <si>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</si>
  <si>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</si>
  <si>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</si>
  <si>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</si>
  <si>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</si>
  <si>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</si>
  <si>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</si>
  <si>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</si>
  <si>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</si>
  <si>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</si>
  <si>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</si>
  <si>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</si>
  <si>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</si>
  <si>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</si>
  <si>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</si>
  <si>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</si>
  <si>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</si>
  <si>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</si>
  <si>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</si>
  <si>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</si>
  <si>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</si>
  <si>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</si>
  <si>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</si>
  <si>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</si>
  <si>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</si>
  <si>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</si>
  <si>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</si>
  <si>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</si>
  <si>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</si>
  <si>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</si>
  <si>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</si>
  <si>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</si>
  <si>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</si>
  <si>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</si>
  <si>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</si>
  <si>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</si>
  <si>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</si>
  <si>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</si>
  <si>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</si>
  <si>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</si>
  <si>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</si>
  <si>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</si>
  <si>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</si>
  <si>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</si>
  <si>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</si>
  <si>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</si>
  <si>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</si>
  <si>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</si>
  <si>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</si>
  <si>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</si>
  <si>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</si>
  <si>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</si>
  <si>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</si>
  <si>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</si>
  <si>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</si>
  <si>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</si>
  <si>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</si>
  <si>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</si>
  <si>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</si>
  <si>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</si>
  <si>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</si>
  <si>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</si>
  <si>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</si>
  <si>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</si>
  <si>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</si>
  <si>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</si>
  <si>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</si>
  <si>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</si>
  <si>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</si>
  <si>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</si>
  <si>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</si>
  <si>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</si>
  <si>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</si>
  <si>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</si>
  <si>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</si>
  <si>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</si>
  <si>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</si>
  <si>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</si>
  <si>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</si>
  <si>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</si>
  <si>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</si>
  <si>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</si>
  <si>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</si>
  <si>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</si>
  <si>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</si>
  <si>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</si>
  <si>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</si>
  <si>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</si>
  <si>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</si>
  <si>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</si>
  <si>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</si>
  <si>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</si>
  <si>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</si>
  <si>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</si>
  <si>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</si>
  <si>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</si>
  <si>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</si>
  <si>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</si>
  <si>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</si>
  <si>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</si>
  <si>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</si>
  <si>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</si>
  <si>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</si>
  <si>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</si>
  <si>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</si>
  <si>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</si>
  <si>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</si>
  <si>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</si>
  <si>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</si>
  <si>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</si>
  <si>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</si>
  <si>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</si>
  <si>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</si>
  <si>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</si>
  <si>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</si>
  <si>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</si>
  <si>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</si>
  <si>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</si>
  <si>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</si>
  <si>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</si>
  <si>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</si>
  <si>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</si>
  <si>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</si>
  <si>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</si>
  <si>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</si>
  <si>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</si>
  <si>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</si>
  <si>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</si>
  <si>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</si>
  <si>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</si>
  <si>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</si>
  <si>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</si>
  <si>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</si>
  <si>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</si>
  <si>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</si>
  <si>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</si>
  <si>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</si>
  <si>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</si>
  <si>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</si>
  <si>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</si>
  <si>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</si>
  <si>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</si>
  <si>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</si>
  <si>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</si>
  <si>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</si>
  <si>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</si>
  <si>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</si>
  <si>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</si>
  <si>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</si>
  <si>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</si>
  <si>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</si>
  <si>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</si>
  <si>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</si>
  <si>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</si>
  <si>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</si>
  <si>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</si>
  <si>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</si>
  <si>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</si>
  <si>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</si>
  <si>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</si>
  <si>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</si>
  <si>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</si>
  <si>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</si>
  <si>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</si>
  <si>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</si>
  <si>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</si>
  <si>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</si>
  <si>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</si>
  <si>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</si>
  <si>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</si>
  <si>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</si>
  <si>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</si>
  <si>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</si>
  <si>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</si>
  <si>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</si>
  <si>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</si>
  <si>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</si>
  <si>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</si>
  <si>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</si>
  <si>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</si>
  <si>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</si>
  <si>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</si>
  <si>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</si>
  <si>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</si>
  <si>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</si>
  <si>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</si>
  <si>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</si>
  <si>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</si>
  <si>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</si>
  <si>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</si>
  <si>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</si>
  <si>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</si>
  <si>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</si>
  <si>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</si>
  <si>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</si>
  <si>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</si>
  <si>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</si>
  <si>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</si>
  <si>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</si>
  <si>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</si>
  <si>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</si>
  <si>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</si>
  <si>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</si>
  <si>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</si>
  <si>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</si>
  <si>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</si>
  <si>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</si>
  <si>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</si>
  <si>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</si>
  <si>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</si>
  <si>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</si>
  <si>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</si>
  <si>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</si>
  <si>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</si>
  <si>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</si>
  <si>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</si>
  <si>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</si>
  <si>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</si>
  <si>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</si>
  <si>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</si>
  <si>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</si>
  <si>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</si>
  <si>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</si>
  <si>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</si>
  <si>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</si>
  <si>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</si>
  <si>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</si>
  <si>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</si>
  <si>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</si>
  <si>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</si>
  <si>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</si>
  <si>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</si>
  <si>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</si>
  <si>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</si>
  <si>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</si>
  <si>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</si>
  <si>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</si>
  <si>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</si>
  <si>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</si>
  <si>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</si>
  <si>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</si>
  <si>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</si>
  <si>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</si>
  <si>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</si>
  <si>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</si>
  <si>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</si>
  <si>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</si>
  <si>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</si>
  <si>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</si>
  <si>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</si>
  <si>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</si>
  <si>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</si>
  <si>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</si>
  <si>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</si>
  <si>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</si>
  <si>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</si>
  <si>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</si>
  <si>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</si>
  <si>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</si>
  <si>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</si>
  <si>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</si>
  <si>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</si>
  <si>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</si>
  <si>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</si>
  <si>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</si>
  <si>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</si>
  <si>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</si>
  <si>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</si>
  <si>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</si>
  <si>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</si>
  <si>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</si>
  <si>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</si>
  <si>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</si>
  <si>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</si>
  <si>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</si>
  <si>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</si>
  <si>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</si>
  <si>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</si>
  <si>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</si>
  <si>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</si>
  <si>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</si>
  <si>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</si>
  <si>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</si>
  <si>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</si>
  <si>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</si>
  <si>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</si>
  <si>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</si>
  <si>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</si>
  <si>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</si>
  <si>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</si>
  <si>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</si>
  <si>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</si>
  <si>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</si>
  <si>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</si>
  <si>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</si>
  <si>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</si>
  <si>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</si>
  <si>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</si>
  <si>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</si>
  <si>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</si>
  <si>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</si>
  <si>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</si>
  <si>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</si>
  <si>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</si>
  <si>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</si>
  <si>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</si>
  <si>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</si>
  <si>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</si>
  <si>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</si>
  <si>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</si>
  <si>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</si>
  <si>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</si>
  <si>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</si>
  <si>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</si>
  <si>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</si>
  <si>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</si>
  <si>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</si>
  <si>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</si>
  <si>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</si>
  <si>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</si>
  <si>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</si>
  <si>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</si>
  <si>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</si>
  <si>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</si>
  <si>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</si>
  <si>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</si>
  <si>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</si>
  <si>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</si>
  <si>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</si>
  <si>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</si>
  <si>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</si>
  <si>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</si>
  <si>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</si>
  <si>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</si>
  <si>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</si>
  <si>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</si>
  <si>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</si>
  <si>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</si>
  <si>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</si>
  <si>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</si>
  <si>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</si>
  <si>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</si>
  <si>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</si>
  <si>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</si>
  <si>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</si>
  <si>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</si>
  <si>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</si>
  <si>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</si>
  <si>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</si>
  <si>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</si>
  <si>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</si>
  <si>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</si>
  <si>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</si>
  <si>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</si>
  <si>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</si>
  <si>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</si>
  <si>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</si>
  <si>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</si>
  <si>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</si>
  <si>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</si>
  <si>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</si>
  <si>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</si>
  <si>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</si>
  <si>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</si>
  <si>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</si>
  <si>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</si>
  <si>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</si>
  <si>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</si>
  <si>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</si>
  <si>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</si>
  <si>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</si>
  <si>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</si>
  <si>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</si>
  <si>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</si>
  <si>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</si>
  <si>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</si>
  <si>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</si>
  <si>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</si>
  <si>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</si>
  <si>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</si>
  <si>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</si>
  <si>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</si>
  <si>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</si>
  <si>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</si>
  <si>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</si>
  <si>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</si>
  <si>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</si>
  <si>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</si>
  <si>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</si>
  <si>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</si>
  <si>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</si>
  <si>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</si>
  <si>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</si>
  <si>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</si>
  <si>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</si>
  <si>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</si>
  <si>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</si>
  <si>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</si>
  <si>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</si>
  <si>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</si>
  <si>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</si>
  <si>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</si>
  <si>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</si>
  <si>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</si>
  <si>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</si>
  <si>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</si>
  <si>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</si>
  <si>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</si>
  <si>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</si>
  <si>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</si>
  <si>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</si>
  <si>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</si>
  <si>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</si>
  <si>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</si>
  <si>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</si>
  <si>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</si>
  <si>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</si>
  <si>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</si>
  <si>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</si>
  <si>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</si>
  <si>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</si>
  <si>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</si>
  <si>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</si>
  <si>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</si>
  <si>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</si>
  <si>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</si>
  <si>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</si>
  <si>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</si>
  <si>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</si>
  <si>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</si>
  <si>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</si>
  <si>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</si>
  <si>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</si>
  <si>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</si>
  <si>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</si>
  <si>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</si>
  <si>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</si>
  <si>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</si>
  <si>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</si>
  <si>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</si>
  <si>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</si>
  <si>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</si>
  <si>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</si>
  <si>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</si>
  <si>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</si>
  <si>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</si>
  <si>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</si>
  <si>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</si>
  <si>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</si>
  <si>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</si>
  <si>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</si>
  <si>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</si>
  <si>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</si>
  <si>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</si>
  <si>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</si>
  <si>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</si>
  <si>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</si>
  <si>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</si>
  <si>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</si>
  <si>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</si>
  <si>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</si>
  <si>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</si>
  <si>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</si>
  <si>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</si>
  <si>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</si>
  <si>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</si>
  <si>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</si>
  <si>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</si>
  <si>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</si>
  <si>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</si>
  <si>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</si>
  <si>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</si>
  <si>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</si>
  <si>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</si>
  <si>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</si>
  <si>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</si>
  <si>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</si>
  <si>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</si>
  <si>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</si>
  <si>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</si>
  <si>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</si>
  <si>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</si>
  <si>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</si>
  <si>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</si>
  <si>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</si>
  <si>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</si>
  <si>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</si>
  <si>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</si>
  <si>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</si>
  <si>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</si>
  <si>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</si>
  <si>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</si>
  <si>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</si>
  <si>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</si>
  <si>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</si>
  <si>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</si>
  <si>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</si>
  <si>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</si>
  <si>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</si>
  <si>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</si>
  <si>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</si>
  <si>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</si>
  <si>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</si>
  <si>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</si>
  <si>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</si>
  <si>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</si>
  <si>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</si>
  <si>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</si>
  <si>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</si>
  <si>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</si>
  <si>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</si>
  <si>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</si>
  <si>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</si>
  <si>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</si>
  <si>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</si>
  <si>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</si>
  <si>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</si>
  <si>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</si>
  <si>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</si>
  <si>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</si>
  <si>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</si>
  <si>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</si>
  <si>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</si>
  <si>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</si>
  <si>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</si>
  <si>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</si>
  <si>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</si>
  <si>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</si>
  <si>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</si>
  <si>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</si>
  <si>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</si>
  <si>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</si>
  <si>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</si>
  <si>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</si>
  <si>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</si>
  <si>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</si>
  <si>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</si>
  <si>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</si>
  <si>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</si>
  <si>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</si>
  <si>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</si>
  <si>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</si>
  <si>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</si>
  <si>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</si>
  <si>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</si>
  <si>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</si>
  <si>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</si>
  <si>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</si>
  <si>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</si>
  <si>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</si>
  <si>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</si>
  <si>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</si>
  <si>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</si>
  <si>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</si>
  <si>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</si>
  <si>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</si>
  <si>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</si>
  <si>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</si>
  <si>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</si>
  <si>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</si>
  <si>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</si>
  <si>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</si>
  <si>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</si>
  <si>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</si>
  <si>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</si>
  <si>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</si>
  <si>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</si>
  <si>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</si>
  <si>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</si>
  <si>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</si>
  <si>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</si>
  <si>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</si>
  <si>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</si>
  <si>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</si>
  <si>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</si>
  <si>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</si>
  <si>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</si>
  <si>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</si>
  <si>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</si>
  <si>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</si>
  <si>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</si>
  <si>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</si>
  <si>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</si>
  <si>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</si>
  <si>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</si>
  <si>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</si>
  <si>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</si>
  <si>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</si>
  <si>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</si>
  <si>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</si>
  <si>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</si>
  <si>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</si>
  <si>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</si>
  <si>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</si>
  <si>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</si>
  <si>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</si>
  <si>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</si>
  <si>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</si>
  <si>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</si>
  <si>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</si>
  <si>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</si>
  <si>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</si>
  <si>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</si>
  <si>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</si>
  <si>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</si>
  <si>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</si>
  <si>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</si>
  <si>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</si>
  <si>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</si>
  <si>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</si>
  <si>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</si>
  <si>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</si>
  <si>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</si>
  <si>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</si>
  <si>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</si>
  <si>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</si>
  <si>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</si>
  <si>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</si>
  <si>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</si>
  <si>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</si>
  <si>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</si>
  <si>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</si>
  <si>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</si>
  <si>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</si>
  <si>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</si>
  <si>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</si>
  <si>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</si>
  <si>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</si>
  <si>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</si>
  <si>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</si>
  <si>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</si>
  <si>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</si>
  <si>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</si>
  <si>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</si>
  <si>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</si>
  <si>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</si>
  <si>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</si>
  <si>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</si>
  <si>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</si>
  <si>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</si>
  <si>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</si>
  <si>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</si>
  <si>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</si>
  <si>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</si>
  <si>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</si>
  <si>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</si>
  <si>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</si>
  <si>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</si>
  <si>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</si>
  <si>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</si>
  <si>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</si>
  <si>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</si>
  <si>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</si>
  <si>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</si>
  <si>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</si>
  <si>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</si>
  <si>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</si>
  <si>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</si>
  <si>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</si>
  <si>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</si>
  <si>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</si>
  <si>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</si>
  <si>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</si>
  <si>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</si>
  <si>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</si>
  <si>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</si>
  <si>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</si>
  <si>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</si>
  <si>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</si>
  <si>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</si>
  <si>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</si>
  <si>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</si>
  <si>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</si>
  <si>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</si>
  <si>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</si>
  <si>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</si>
  <si>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</si>
  <si>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</si>
  <si>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</si>
  <si>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</si>
  <si>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</si>
  <si>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</si>
  <si>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</si>
  <si>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</si>
  <si>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</si>
  <si>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</si>
  <si>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</si>
  <si>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</si>
  <si>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</si>
  <si>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</si>
  <si>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</si>
  <si>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</si>
  <si>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</si>
  <si>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</si>
  <si>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</si>
  <si>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</si>
  <si>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</si>
  <si>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</si>
  <si>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</si>
  <si>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</si>
  <si>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</si>
  <si>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</si>
  <si>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</si>
  <si>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</si>
  <si>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</si>
  <si>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</si>
  <si>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</si>
  <si>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</si>
  <si>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</si>
  <si>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</si>
  <si>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</si>
  <si>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</si>
  <si>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</si>
  <si>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</si>
  <si>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</si>
  <si>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</si>
  <si>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</si>
  <si>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</si>
  <si>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</si>
  <si>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</si>
  <si>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</si>
  <si>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</si>
  <si>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</si>
  <si>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</si>
  <si>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</si>
  <si>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</si>
  <si>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</si>
  <si>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</si>
  <si>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</si>
  <si>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</si>
  <si>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</si>
  <si>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</si>
  <si>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</si>
  <si>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</si>
  <si>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</si>
  <si>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</si>
  <si>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</si>
  <si>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</si>
  <si>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</si>
  <si>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</si>
  <si>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</si>
  <si>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</si>
  <si>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</si>
  <si>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</si>
  <si>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</si>
  <si>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</si>
  <si>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</si>
  <si>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</si>
  <si>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</si>
  <si>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</si>
  <si>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</si>
  <si>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</si>
  <si>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</si>
  <si>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</si>
  <si>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</si>
  <si>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</si>
  <si>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</si>
  <si>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</si>
  <si>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</si>
  <si>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</si>
  <si>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</si>
  <si>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</si>
  <si>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</si>
  <si>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</si>
  <si>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</si>
  <si>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</si>
  <si>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</si>
  <si>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</si>
  <si>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</si>
  <si>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</si>
  <si>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</si>
  <si>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</si>
  <si>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</si>
  <si>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</si>
  <si>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</si>
  <si>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</si>
  <si>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</si>
  <si>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</si>
  <si>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</si>
  <si>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</si>
  <si>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</si>
  <si>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</si>
  <si>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</si>
  <si>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</si>
  <si>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</si>
  <si>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</si>
  <si>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</si>
  <si>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</si>
  <si>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</si>
  <si>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</si>
  <si>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</si>
  <si>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</si>
  <si>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</si>
  <si>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</si>
  <si>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</si>
  <si>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</si>
  <si>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</si>
  <si>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</si>
  <si>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</si>
  <si>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</si>
  <si>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</si>
  <si>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</si>
  <si>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</si>
  <si>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</si>
  <si>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</si>
  <si>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</si>
  <si>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</si>
  <si>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</si>
  <si>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</si>
  <si>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</si>
  <si>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</si>
  <si>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</si>
  <si>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</si>
  <si>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</si>
  <si>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</si>
  <si>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</si>
  <si>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</si>
  <si>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</si>
  <si>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</si>
  <si>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</si>
  <si>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</si>
  <si>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</si>
  <si>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</si>
  <si>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</si>
  <si>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</si>
  <si>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</si>
  <si>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</si>
  <si>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</si>
  <si>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</si>
  <si>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</si>
  <si>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</si>
  <si>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</si>
  <si>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</si>
  <si>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</si>
  <si>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</si>
  <si>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</si>
  <si>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</si>
  <si>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</si>
  <si>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</si>
  <si>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</si>
  <si>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</si>
  <si>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</si>
  <si>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</si>
  <si>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</si>
  <si>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</si>
  <si>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</si>
  <si>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</si>
  <si>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</si>
  <si>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</si>
  <si>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</si>
  <si>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</si>
  <si>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</si>
  <si>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</si>
  <si>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</si>
  <si>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</si>
  <si>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</si>
  <si>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</si>
  <si>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</si>
  <si>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</si>
  <si>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</si>
  <si>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</si>
  <si>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</si>
  <si>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</si>
  <si>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</si>
  <si>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</si>
  <si>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</si>
  <si>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</si>
  <si>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</si>
  <si>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</si>
  <si>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</si>
  <si>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</si>
  <si>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</si>
  <si>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</si>
  <si>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</si>
  <si>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</si>
  <si>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</si>
  <si>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</si>
  <si>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</si>
  <si>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</si>
  <si>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</si>
  <si>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</si>
  <si>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</si>
  <si>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</si>
  <si>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</si>
  <si>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</si>
  <si>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</si>
  <si>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</si>
  <si>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</si>
  <si>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</si>
  <si>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</si>
  <si>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</si>
  <si>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</si>
  <si>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</si>
  <si>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</si>
  <si>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</si>
  <si>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</si>
  <si>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</si>
  <si>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</si>
  <si>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</si>
  <si>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</si>
  <si>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</si>
  <si>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</si>
  <si>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</si>
  <si>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</si>
  <si>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</si>
  <si>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</si>
  <si>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</si>
  <si>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</si>
  <si>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</si>
  <si>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</si>
  <si>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</si>
  <si>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</si>
  <si>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</si>
  <si>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</si>
  <si>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</si>
  <si>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</si>
  <si>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</si>
  <si>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</si>
  <si>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</si>
  <si>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</si>
  <si>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</si>
  <si>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</si>
  <si>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</si>
  <si>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</si>
  <si>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</si>
  <si>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</si>
  <si>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</si>
  <si>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</si>
  <si>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</si>
  <si>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</si>
  <si>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</si>
  <si>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</si>
  <si>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</si>
  <si>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</si>
  <si>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</si>
  <si>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</si>
  <si>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</si>
  <si>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</si>
  <si>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</si>
  <si>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</si>
  <si>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</si>
  <si>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</si>
  <si>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</si>
  <si>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</si>
  <si>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</si>
  <si>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</si>
  <si>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</si>
  <si>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</si>
  <si>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</si>
  <si>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</si>
  <si>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</si>
  <si>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</si>
  <si>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</si>
  <si>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</si>
  <si>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</si>
  <si>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</si>
  <si>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</si>
  <si>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</si>
  <si>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</si>
  <si>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</si>
  <si>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</si>
  <si>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</si>
  <si>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</si>
  <si>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</si>
  <si>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</si>
  <si>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</si>
  <si>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</si>
  <si>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</si>
  <si>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</si>
  <si>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</si>
  <si>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</si>
  <si>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</si>
  <si>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</si>
  <si>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</si>
  <si>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</si>
  <si>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</si>
  <si>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</si>
  <si>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</si>
  <si>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</si>
  <si>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</si>
  <si>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</si>
  <si>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</si>
  <si>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</si>
  <si>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</si>
  <si>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</si>
  <si>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</si>
  <si>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</si>
  <si>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</si>
  <si>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</si>
  <si>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</si>
  <si>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</si>
  <si>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</si>
  <si>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</si>
  <si>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</si>
  <si>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</si>
  <si>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</si>
  <si>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</si>
  <si>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</si>
  <si>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</si>
  <si>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</si>
  <si>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</si>
  <si>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</si>
  <si>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</si>
  <si>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</si>
  <si>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</si>
  <si>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</si>
  <si>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</si>
  <si>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</si>
  <si>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</si>
  <si>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</si>
  <si>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</si>
  <si>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</si>
  <si>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</si>
  <si>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</si>
  <si>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</si>
  <si>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</si>
  <si>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</si>
  <si>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</si>
  <si>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</si>
  <si>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</si>
  <si>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</si>
  <si>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</si>
  <si>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</si>
  <si>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</si>
  <si>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</si>
  <si>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</si>
  <si>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</si>
  <si>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</si>
  <si>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</si>
  <si>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</si>
  <si>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</si>
  <si>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</si>
  <si>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</si>
  <si>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</si>
  <si>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</si>
  <si>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</si>
  <si>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</si>
  <si>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</si>
  <si>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</si>
  <si>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</si>
  <si>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</si>
  <si>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</si>
  <si>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</si>
  <si>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</si>
  <si>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</si>
  <si>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</si>
  <si>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</si>
  <si>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</si>
  <si>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</si>
  <si>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</si>
  <si>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</si>
  <si>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</si>
  <si>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</si>
  <si>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</si>
  <si>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</si>
  <si>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</si>
  <si>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</si>
  <si>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</si>
  <si>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</si>
  <si>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</si>
  <si>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</si>
  <si>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</si>
  <si>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</si>
  <si>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</si>
  <si>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</si>
  <si>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</si>
  <si>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</si>
  <si>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</si>
  <si>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</si>
  <si>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</si>
  <si>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</si>
  <si>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</si>
  <si>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</si>
  <si>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</si>
  <si>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</si>
  <si>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</si>
  <si>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</si>
  <si>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</si>
  <si>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</si>
  <si>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</si>
  <si>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</si>
  <si>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</si>
  <si>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</si>
  <si>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</si>
  <si>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</si>
  <si>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</si>
  <si>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</si>
  <si>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</si>
  <si>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</si>
  <si>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</si>
  <si>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</si>
  <si>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</si>
  <si>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</si>
  <si>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</si>
  <si>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</si>
  <si>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</si>
  <si>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</si>
  <si>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</si>
  <si>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</si>
  <si>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</si>
  <si>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</si>
  <si>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</si>
  <si>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</si>
  <si>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</si>
  <si>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</si>
  <si>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</si>
  <si>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</si>
  <si>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</si>
  <si>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</si>
  <si>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</si>
  <si>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</si>
  <si>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</si>
  <si>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</si>
  <si>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</si>
  <si>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</si>
  <si>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</si>
  <si>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</si>
  <si>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</si>
  <si>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</si>
  <si>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</si>
  <si>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</si>
  <si>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</si>
  <si>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</si>
  <si>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</si>
  <si>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</si>
  <si>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</si>
  <si>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</si>
  <si>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</si>
  <si>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</si>
  <si>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</si>
  <si>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</si>
  <si>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</si>
  <si>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</si>
  <si>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</si>
  <si>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</si>
  <si>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</si>
  <si>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</si>
  <si>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</si>
  <si>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</si>
  <si>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</si>
  <si>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</si>
  <si>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</si>
  <si>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</si>
  <si>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</si>
  <si>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</si>
  <si>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</si>
  <si>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</si>
  <si>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</si>
  <si>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</si>
  <si>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</si>
  <si>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</si>
  <si>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</si>
  <si>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</si>
  <si>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</si>
  <si>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</si>
  <si>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</si>
  <si>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</si>
  <si>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</si>
  <si>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</si>
  <si>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</si>
  <si>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</si>
  <si>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</si>
  <si>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</si>
  <si>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</si>
  <si>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</si>
  <si>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</si>
  <si>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</si>
  <si>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</si>
  <si>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</si>
  <si>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</si>
  <si>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</si>
  <si>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</si>
  <si>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</si>
  <si>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</si>
  <si>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</si>
  <si>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</si>
  <si>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</si>
  <si>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</si>
  <si>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</si>
  <si>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</si>
  <si>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</si>
  <si>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</si>
  <si>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</si>
  <si>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</si>
  <si>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</si>
  <si>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</si>
  <si>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</si>
  <si>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</si>
  <si>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</si>
  <si>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</si>
  <si>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</si>
  <si>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</si>
  <si>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</si>
  <si>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</si>
  <si>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</si>
  <si>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</si>
  <si>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</si>
  <si>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</si>
  <si>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</si>
  <si>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</si>
  <si>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</si>
  <si>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</si>
  <si>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</si>
  <si>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</si>
  <si>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</si>
  <si>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</si>
  <si>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</si>
  <si>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</si>
  <si>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</si>
  <si>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</si>
  <si>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</si>
  <si>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</si>
  <si>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</si>
  <si>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</si>
  <si>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</si>
  <si>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</si>
  <si>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</si>
  <si>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</si>
  <si>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</si>
  <si>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</si>
  <si>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</si>
  <si>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</si>
  <si>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</si>
  <si>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</si>
  <si>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</si>
  <si>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</si>
  <si>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</si>
  <si>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</si>
  <si>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</si>
  <si>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</si>
  <si>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</si>
  <si>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</si>
  <si>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</si>
  <si>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</si>
  <si>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</si>
  <si>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</si>
  <si>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</si>
  <si>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</si>
  <si>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</si>
  <si>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</si>
  <si>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</si>
  <si>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</si>
  <si>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</si>
  <si>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</si>
  <si>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</si>
  <si>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</si>
  <si>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</si>
  <si>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</si>
  <si>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</si>
  <si>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</si>
  <si>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</si>
  <si>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</si>
  <si>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</si>
  <si>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</si>
  <si>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</si>
  <si>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</si>
  <si>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</si>
  <si>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</si>
  <si>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</si>
  <si>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</si>
  <si>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</si>
  <si>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</si>
  <si>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</si>
  <si>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</si>
  <si>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</si>
  <si>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</si>
  <si>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</si>
  <si>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</si>
  <si>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</si>
  <si>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</si>
  <si>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</si>
  <si>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</si>
  <si>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</si>
  <si>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</si>
  <si>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</si>
  <si>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</si>
  <si>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</si>
  <si>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</si>
  <si>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</si>
  <si>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</si>
  <si>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</si>
  <si>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</si>
  <si>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</si>
  <si>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</si>
  <si>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</si>
  <si>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</si>
  <si>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</si>
  <si>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</si>
  <si>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</si>
  <si>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</si>
  <si>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</si>
  <si>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</si>
  <si>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</si>
  <si>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</si>
  <si>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</si>
  <si>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</si>
  <si>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</si>
  <si>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</si>
  <si>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</si>
  <si>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</si>
  <si>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</si>
  <si>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</si>
  <si>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</si>
  <si>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</si>
  <si>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</si>
  <si>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</si>
  <si>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</si>
  <si>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</si>
  <si>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</si>
  <si>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</si>
  <si>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</si>
  <si>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</si>
  <si>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</si>
  <si>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</si>
  <si>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</si>
  <si>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</si>
  <si>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</si>
  <si>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</si>
  <si>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</si>
  <si>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</si>
  <si>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</si>
  <si>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</si>
  <si>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</si>
  <si>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</si>
  <si>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</si>
  <si>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</si>
  <si>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</si>
  <si>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</si>
  <si>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</si>
  <si>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</si>
  <si>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</si>
  <si>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</si>
  <si>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</si>
  <si>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</si>
  <si>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</si>
  <si>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</si>
  <si>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</si>
  <si>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</si>
  <si>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</si>
  <si>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</si>
  <si>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</si>
  <si>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</si>
  <si>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</si>
  <si>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</si>
  <si>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</si>
  <si>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</si>
  <si>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</si>
  <si>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</si>
  <si>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</si>
  <si>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</si>
  <si>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</si>
  <si>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</si>
  <si>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</si>
  <si>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</si>
  <si>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</si>
  <si>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</si>
  <si>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</si>
  <si>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</si>
  <si>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</si>
  <si>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</si>
  <si>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</si>
  <si>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</si>
  <si>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</si>
  <si>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</si>
  <si>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</si>
  <si>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</si>
  <si>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</si>
  <si>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</si>
  <si>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</si>
  <si>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</si>
  <si>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</si>
  <si>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</si>
  <si>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</si>
  <si>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</si>
  <si>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</si>
  <si>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</si>
  <si>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</si>
  <si>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</si>
  <si>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</si>
  <si>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</si>
  <si>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</si>
  <si>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</si>
  <si>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</si>
  <si>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</si>
  <si>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</si>
  <si>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</si>
  <si>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</si>
  <si>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</si>
  <si>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</si>
  <si>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</si>
  <si>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</si>
  <si>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</si>
  <si>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</si>
  <si>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</si>
  <si>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</si>
  <si>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</si>
  <si>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</si>
  <si>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</si>
  <si>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</si>
  <si>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</si>
  <si>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</si>
  <si>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</si>
  <si>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</si>
  <si>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</si>
  <si>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</si>
  <si>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</si>
  <si>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</si>
  <si>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</si>
  <si>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</si>
  <si>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</si>
  <si>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</si>
  <si>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</si>
  <si>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</si>
  <si>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</si>
  <si>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</si>
  <si>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</si>
  <si>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</si>
  <si>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</si>
  <si>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</si>
  <si>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</si>
  <si>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</si>
  <si>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</si>
  <si>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</si>
  <si>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</si>
  <si>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</si>
  <si>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</si>
  <si>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</si>
  <si>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</si>
  <si>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</si>
  <si>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</si>
  <si>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</si>
  <si>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</si>
  <si>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</si>
  <si>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</si>
  <si>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</si>
  <si>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</si>
  <si>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</si>
  <si>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</si>
  <si>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</si>
  <si>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</si>
  <si>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</si>
  <si>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</si>
  <si>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</si>
  <si>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</si>
  <si>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</si>
  <si>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</si>
  <si>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</si>
  <si>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</si>
  <si>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</si>
  <si>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</si>
  <si>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</si>
  <si>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</si>
  <si>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</si>
  <si>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</si>
  <si>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</si>
  <si>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</si>
  <si>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</si>
  <si>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</si>
  <si>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</si>
  <si>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</si>
  <si>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</si>
  <si>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</si>
  <si>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</si>
  <si>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</si>
  <si>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</si>
  <si>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</si>
  <si>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</si>
  <si>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</si>
  <si>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</si>
  <si>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</si>
  <si>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</si>
  <si>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</si>
  <si>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</si>
  <si>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</si>
  <si>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</si>
  <si>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</si>
  <si>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</si>
  <si>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</si>
  <si>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</si>
  <si>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</si>
  <si>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</si>
  <si>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</si>
  <si>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</si>
  <si>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</si>
  <si>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</si>
  <si>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</si>
  <si>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</si>
  <si>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</si>
  <si>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</si>
  <si>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</si>
  <si>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</si>
  <si>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</si>
  <si>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</si>
  <si>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</si>
  <si>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</si>
  <si>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</si>
  <si>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</si>
  <si>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</si>
  <si>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</si>
  <si>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</si>
  <si>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</si>
  <si>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</si>
  <si>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</si>
  <si>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</si>
  <si>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</si>
  <si>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</si>
  <si>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</si>
  <si>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</si>
  <si>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</si>
  <si>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</si>
  <si>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</si>
  <si>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</si>
  <si>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</si>
  <si>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</si>
  <si>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</si>
  <si>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</si>
  <si>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</si>
  <si>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</si>
  <si>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</si>
  <si>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</si>
  <si>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</si>
  <si>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</si>
  <si>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</si>
  <si>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</si>
  <si>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</si>
  <si>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</si>
  <si>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</si>
  <si>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</si>
  <si>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</si>
  <si>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</si>
  <si>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</si>
  <si>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</si>
  <si>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</si>
  <si>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</si>
  <si>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</si>
  <si>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</si>
  <si>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</si>
  <si>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</si>
  <si>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</si>
  <si>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</si>
  <si>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</si>
  <si>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</si>
  <si>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</si>
  <si>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</si>
  <si>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</si>
  <si>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</si>
  <si>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</si>
  <si>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</si>
  <si>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</si>
  <si>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</si>
  <si>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</si>
  <si>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</si>
  <si>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</si>
  <si>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</si>
  <si>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</si>
  <si>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</si>
  <si>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</si>
  <si>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</si>
  <si>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</si>
  <si>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</si>
  <si>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</si>
  <si>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</si>
  <si>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</si>
  <si>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</si>
  <si>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</si>
  <si>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</si>
  <si>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</si>
  <si>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</si>
  <si>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</si>
  <si>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</si>
  <si>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</si>
  <si>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</si>
  <si>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</si>
  <si>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</si>
  <si>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</si>
  <si>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</si>
  <si>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</si>
  <si>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</si>
  <si>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</si>
  <si>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</si>
  <si>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</si>
  <si>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</si>
  <si>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</si>
  <si>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</si>
  <si>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</si>
  <si>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</si>
  <si>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</si>
  <si>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</si>
  <si>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</si>
  <si>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</si>
  <si>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</si>
  <si>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</si>
  <si>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</si>
  <si>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</si>
  <si>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</si>
  <si>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</si>
  <si>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</si>
  <si>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</si>
  <si>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</si>
  <si>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</si>
  <si>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</si>
  <si>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</si>
  <si>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</si>
  <si>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</si>
  <si>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</si>
  <si>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</si>
  <si>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</si>
  <si>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</si>
  <si>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</si>
  <si>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</si>
  <si>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</si>
  <si>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</si>
  <si>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</si>
  <si>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</si>
  <si>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</si>
  <si>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</si>
  <si>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</si>
  <si>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</si>
  <si>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</si>
  <si>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</si>
  <si>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</si>
  <si>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</si>
  <si>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</si>
  <si>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</si>
  <si>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</si>
  <si>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</si>
  <si>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</si>
  <si>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</si>
  <si>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</si>
  <si>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</si>
  <si>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</si>
  <si>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</si>
  <si>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</si>
  <si>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</si>
  <si>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</si>
  <si>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</si>
  <si>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</si>
  <si>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</si>
  <si>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</si>
  <si>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</si>
  <si>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</si>
  <si>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</si>
  <si>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</si>
  <si>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</si>
  <si>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</si>
  <si>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</si>
  <si>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</si>
  <si>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</si>
  <si>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</si>
  <si>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</si>
  <si>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</si>
  <si>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</si>
  <si>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</si>
  <si>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</si>
  <si>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</si>
  <si>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</si>
  <si>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</si>
  <si>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</si>
  <si>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</si>
  <si>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</si>
  <si>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</si>
  <si>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</si>
  <si>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</si>
  <si>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</si>
  <si>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</si>
  <si>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</si>
  <si>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</si>
  <si>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</si>
  <si>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</si>
  <si>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</si>
  <si>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</si>
  <si>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</si>
  <si>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</si>
  <si>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</si>
  <si>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</si>
  <si>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</si>
  <si>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</si>
  <si>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</si>
  <si>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</si>
  <si>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</si>
  <si>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</si>
  <si>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</si>
  <si>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</si>
  <si>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</si>
  <si>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</si>
  <si>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</si>
  <si>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</si>
  <si>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</si>
  <si>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</si>
  <si>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</si>
  <si>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</si>
  <si>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</si>
  <si>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</si>
  <si>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</si>
  <si>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</si>
  <si>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</si>
  <si>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</si>
  <si>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</si>
  <si>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</si>
  <si>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</si>
  <si>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</si>
  <si>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</si>
  <si>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</si>
  <si>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</si>
  <si>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</si>
  <si>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</si>
  <si>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</si>
  <si>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</si>
  <si>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</si>
  <si>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</si>
  <si>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</si>
  <si>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</si>
  <si>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</si>
  <si>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</si>
  <si>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</si>
  <si>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</si>
  <si>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</si>
  <si>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</si>
  <si>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</si>
  <si>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</si>
  <si>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</si>
  <si>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</si>
  <si>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</si>
  <si>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</si>
  <si>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</si>
  <si>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</si>
  <si>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</si>
  <si>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</si>
  <si>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</si>
  <si>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</si>
  <si>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</si>
  <si>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</si>
  <si>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</si>
  <si>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</si>
  <si>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</si>
  <si>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</si>
  <si>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</si>
  <si>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</si>
  <si>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</si>
  <si>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</si>
  <si>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</si>
  <si>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</si>
  <si>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</si>
  <si>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</si>
  <si>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</si>
  <si>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</si>
  <si>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</si>
  <si>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</si>
  <si>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</si>
  <si>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</si>
  <si>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</si>
  <si>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</si>
  <si>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</si>
  <si>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</si>
  <si>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</si>
  <si>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</si>
  <si>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</si>
  <si>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</si>
  <si>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</si>
  <si>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</si>
  <si>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</si>
  <si>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</si>
  <si>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</si>
  <si>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</si>
  <si>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</si>
  <si>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</si>
  <si>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</si>
  <si>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</si>
  <si>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</si>
  <si>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</si>
  <si>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</si>
  <si>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</si>
  <si>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</si>
  <si>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</si>
  <si>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</si>
  <si>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</si>
  <si>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</si>
  <si>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</si>
  <si>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</si>
  <si>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</si>
  <si>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</si>
  <si>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</si>
  <si>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</si>
  <si>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</si>
  <si>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</si>
  <si>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</si>
  <si>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</si>
  <si>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</si>
  <si>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</si>
  <si>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</si>
  <si>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</si>
  <si>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</si>
  <si>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</si>
  <si>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</si>
  <si>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</si>
  <si>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</si>
  <si>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</si>
  <si>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</si>
  <si>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</si>
  <si>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</si>
  <si>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</si>
  <si>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</si>
  <si>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</si>
  <si>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</si>
  <si>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</si>
  <si>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</si>
  <si>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</si>
  <si>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</si>
  <si>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</si>
  <si>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</si>
  <si>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</si>
  <si>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</si>
  <si>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</si>
  <si>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</si>
  <si>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</si>
  <si>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</si>
  <si>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</si>
  <si>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</si>
  <si>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</si>
  <si>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</si>
  <si>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</si>
  <si>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</si>
  <si>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</si>
  <si>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</si>
  <si>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</si>
  <si>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</si>
  <si>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</si>
  <si>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</si>
  <si>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</si>
  <si>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</si>
  <si>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</si>
  <si>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</si>
  <si>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</si>
  <si>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</si>
  <si>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</si>
  <si>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</si>
  <si>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</si>
  <si>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</si>
  <si>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</si>
  <si>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</si>
  <si>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</si>
  <si>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</si>
  <si>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</si>
  <si>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</si>
  <si>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</si>
  <si>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</si>
  <si>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</si>
  <si>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</si>
  <si>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</si>
  <si>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</si>
  <si>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</si>
  <si>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</si>
  <si>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</si>
  <si>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</si>
  <si>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</si>
  <si>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</si>
  <si>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</si>
  <si>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</si>
  <si>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</si>
  <si>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</si>
  <si>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</si>
  <si>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</si>
  <si>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</si>
  <si>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</si>
  <si>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</si>
  <si>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</si>
  <si>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</si>
  <si>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</si>
  <si>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</si>
  <si>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</si>
  <si>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</si>
  <si>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</si>
  <si>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</si>
  <si>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</si>
  <si>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</si>
  <si>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</si>
  <si>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</si>
  <si>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</si>
  <si>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</si>
  <si>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</si>
  <si>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</si>
  <si>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</si>
  <si>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</si>
  <si>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</si>
  <si>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</si>
  <si>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</si>
  <si>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</si>
  <si>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</si>
  <si>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</si>
  <si>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</si>
  <si>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</si>
  <si>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</si>
  <si>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</si>
  <si>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</si>
  <si>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</si>
  <si>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</si>
  <si>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</si>
  <si>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</si>
  <si>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</si>
  <si>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</si>
  <si>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</si>
  <si>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</si>
  <si>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</si>
  <si>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</si>
  <si>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</si>
  <si>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</si>
  <si>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</si>
  <si>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</si>
  <si>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</si>
  <si>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</si>
  <si>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</si>
  <si>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</si>
  <si>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</si>
  <si>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</si>
  <si>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</si>
  <si>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</si>
  <si>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</si>
  <si>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</si>
  <si>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</si>
  <si>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</si>
  <si>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</si>
  <si>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</si>
  <si>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</si>
  <si>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</si>
  <si>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</si>
  <si>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</si>
  <si>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</si>
  <si>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</si>
  <si>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</si>
  <si>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</si>
  <si>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</si>
  <si>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</si>
  <si>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</si>
  <si>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</si>
  <si>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</si>
  <si>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</si>
  <si>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</si>
  <si>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</si>
  <si>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</si>
  <si>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</si>
  <si>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</si>
  <si>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</si>
  <si>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</si>
  <si>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</si>
  <si>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</si>
  <si>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</si>
  <si>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</si>
  <si>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</si>
  <si>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</si>
  <si>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</si>
  <si>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</si>
  <si>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</si>
  <si>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</si>
  <si>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</si>
  <si>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</si>
  <si>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</si>
  <si>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</si>
  <si>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</si>
  <si>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</si>
  <si>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</si>
  <si>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</si>
  <si>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</si>
  <si>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</si>
  <si>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</si>
  <si>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</si>
  <si>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</si>
  <si>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</si>
  <si>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</si>
  <si>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</si>
  <si>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</si>
  <si>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</si>
  <si>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</si>
  <si>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</si>
  <si>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</si>
  <si>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</si>
  <si>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</si>
  <si>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</si>
  <si>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</si>
  <si>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</si>
  <si>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</si>
  <si>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</si>
  <si>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</si>
  <si>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</si>
  <si>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</si>
  <si>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</si>
  <si>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</si>
  <si>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</si>
  <si>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</si>
  <si>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</si>
  <si>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</si>
  <si>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</si>
  <si>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</si>
  <si>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</si>
  <si>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</si>
  <si>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</si>
  <si>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</si>
  <si>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</si>
  <si>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</si>
  <si>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</si>
  <si>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</si>
  <si>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</si>
  <si>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</si>
  <si>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</si>
  <si>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</si>
  <si>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</si>
  <si>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</si>
  <si>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</si>
  <si>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</si>
  <si>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</si>
  <si>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</si>
  <si>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</si>
  <si>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</si>
  <si>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</si>
  <si>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</si>
  <si>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</si>
  <si>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</si>
  <si>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</si>
  <si>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</si>
  <si>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</si>
  <si>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</si>
  <si>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</si>
  <si>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</si>
  <si>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</si>
  <si>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</si>
  <si>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</si>
  <si>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</si>
  <si>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</si>
  <si>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</si>
  <si>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</si>
  <si>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</si>
  <si>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</si>
  <si>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</si>
  <si>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</si>
  <si>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</si>
  <si>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</si>
  <si>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</si>
  <si>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</si>
  <si>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</si>
  <si>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</si>
  <si>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</si>
  <si>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</si>
  <si>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</si>
  <si>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</si>
  <si>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</si>
  <si>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</si>
  <si>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</si>
  <si>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</si>
  <si>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</si>
  <si>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</si>
  <si>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</si>
  <si>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</si>
  <si>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</si>
  <si>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</si>
  <si>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</si>
  <si>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</si>
  <si>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</si>
  <si>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</si>
  <si>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</si>
  <si>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</si>
  <si>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</si>
  <si>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</si>
  <si>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</si>
  <si>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</si>
  <si>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</si>
  <si>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</si>
  <si>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</si>
  <si>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</si>
  <si>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</si>
  <si>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</si>
  <si>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</si>
  <si>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</si>
  <si>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</si>
  <si>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</si>
  <si>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</si>
  <si>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</si>
  <si>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</si>
  <si>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</si>
  <si>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</si>
  <si>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</si>
  <si>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</si>
  <si>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</si>
  <si>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</si>
  <si>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</si>
  <si>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</si>
  <si>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</si>
  <si>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</si>
  <si>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</si>
  <si>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</si>
  <si>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</si>
  <si>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</si>
  <si>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</si>
  <si>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</si>
  <si>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</si>
  <si>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</si>
  <si>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</si>
  <si>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</si>
  <si>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</si>
  <si>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</si>
  <si>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</si>
  <si>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</si>
  <si>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</si>
  <si>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</si>
  <si>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</si>
  <si>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</si>
  <si>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</si>
  <si>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</si>
  <si>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</si>
  <si>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</si>
  <si>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</si>
  <si>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</si>
  <si>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</si>
  <si>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</si>
  <si>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</si>
  <si>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</si>
  <si>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</si>
  <si>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</si>
  <si>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</si>
  <si>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</si>
  <si>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</si>
  <si>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</si>
  <si>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</si>
  <si>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</si>
  <si>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</si>
  <si>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</si>
  <si>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</si>
  <si>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</si>
  <si>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</si>
  <si>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</si>
  <si>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</si>
  <si>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</si>
  <si>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</si>
  <si>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</si>
  <si>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</si>
  <si>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</si>
  <si>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</si>
  <si>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</si>
  <si>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</si>
  <si>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</si>
  <si>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</si>
  <si>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</si>
  <si>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</si>
  <si>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</si>
  <si>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</si>
  <si>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</si>
  <si>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</si>
  <si>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</si>
  <si>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</si>
  <si>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</si>
  <si>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</si>
  <si>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</si>
  <si>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</si>
  <si>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</si>
  <si>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</si>
  <si>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</si>
  <si>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</si>
  <si>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</si>
  <si>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</si>
  <si>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</si>
  <si>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</si>
  <si>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</si>
  <si>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</si>
  <si>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</si>
  <si>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</si>
  <si>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</si>
  <si>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</si>
  <si>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</si>
  <si>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</si>
  <si>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</si>
  <si>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</si>
  <si>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</si>
  <si>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</si>
  <si>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</si>
  <si>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</si>
  <si>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</si>
  <si>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</si>
  <si>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</si>
  <si>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</si>
  <si>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</si>
  <si>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</si>
  <si>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</si>
  <si>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</si>
  <si>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</si>
  <si>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</si>
  <si>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</si>
  <si>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</si>
  <si>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</si>
  <si>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</si>
  <si>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</si>
  <si>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</si>
  <si>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</si>
  <si>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</si>
  <si>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</si>
  <si>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</si>
  <si>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</si>
  <si>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</si>
  <si>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</si>
  <si>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</si>
  <si>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</si>
  <si>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</si>
  <si>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</si>
  <si>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</si>
  <si>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</si>
  <si>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</si>
  <si>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</si>
  <si>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</si>
  <si>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</si>
  <si>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</si>
  <si>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</si>
  <si>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</si>
  <si>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</si>
  <si>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</si>
  <si>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</si>
  <si>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</si>
  <si>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</si>
  <si>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</si>
  <si>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</si>
  <si>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</si>
  <si>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</si>
  <si>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</si>
  <si>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</si>
  <si>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</si>
  <si>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</si>
  <si>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</si>
  <si>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</si>
  <si>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</si>
  <si>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</si>
  <si>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</si>
  <si>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</si>
  <si>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</si>
  <si>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</si>
  <si>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</si>
  <si>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</si>
  <si>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</si>
  <si>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</si>
  <si>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</si>
  <si>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</si>
  <si>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</si>
  <si>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</si>
  <si>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</si>
  <si>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</si>
  <si>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</si>
  <si>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</si>
  <si>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</si>
  <si>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</si>
  <si>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</si>
  <si>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</si>
  <si>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</si>
  <si>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</si>
  <si>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</si>
  <si>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</si>
  <si>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</si>
  <si>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</si>
  <si>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</si>
  <si>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</si>
  <si>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</si>
  <si>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</si>
  <si>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</si>
  <si>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</si>
  <si>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</si>
  <si>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</si>
  <si>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</si>
  <si>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</si>
  <si>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</si>
  <si>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</si>
  <si>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</si>
  <si>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</si>
  <si>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</si>
  <si>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</si>
  <si>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</si>
  <si>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</si>
  <si>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</si>
  <si>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</si>
  <si>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</si>
  <si>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</si>
  <si>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</si>
  <si>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</si>
  <si>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</si>
  <si>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</si>
  <si>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</si>
  <si>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</si>
  <si>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</si>
  <si>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</si>
  <si>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</si>
  <si>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</si>
  <si>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</si>
  <si>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</si>
  <si>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</si>
  <si>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</si>
  <si>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</si>
  <si>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</si>
  <si>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</si>
  <si>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</si>
  <si>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</si>
  <si>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</si>
  <si>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</si>
  <si>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</si>
  <si>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</si>
  <si>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</si>
  <si>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</si>
  <si>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</si>
  <si>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</si>
  <si>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</si>
  <si>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</si>
  <si>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</si>
  <si>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</si>
  <si>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</si>
  <si>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</si>
  <si>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</si>
  <si>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</si>
  <si>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</si>
  <si>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</si>
  <si>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</si>
  <si>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</si>
  <si>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</si>
  <si>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</si>
  <si>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</si>
  <si>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</si>
  <si>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</si>
  <si>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</si>
  <si>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</si>
  <si>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</si>
  <si>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</si>
  <si>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</si>
  <si>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</si>
  <si>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</si>
  <si>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</si>
  <si>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</si>
  <si>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</si>
  <si>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</si>
  <si>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</si>
  <si>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</si>
  <si>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</si>
  <si>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</si>
  <si>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</si>
  <si>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</si>
  <si>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</si>
  <si>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</si>
  <si>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</si>
  <si>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</si>
  <si>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</si>
  <si>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</si>
  <si>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</si>
  <si>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</si>
  <si>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</si>
  <si>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</si>
  <si>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</si>
  <si>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</si>
  <si>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</si>
  <si>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</si>
  <si>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</si>
  <si>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</si>
  <si>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</si>
  <si>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</si>
  <si>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</si>
  <si>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</si>
  <si>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</si>
  <si>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</si>
  <si>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</si>
  <si>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</si>
  <si>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</si>
  <si>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</si>
  <si>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</si>
  <si>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</si>
  <si>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</si>
  <si>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</si>
  <si>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</si>
  <si>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</si>
  <si>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</si>
  <si>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</si>
  <si>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</si>
  <si>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</si>
  <si>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</si>
  <si>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</si>
  <si>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</si>
  <si>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</si>
  <si>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</si>
  <si>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</si>
  <si>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</si>
  <si>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</si>
  <si>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</si>
  <si>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</si>
  <si>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</si>
  <si>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</si>
  <si>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</si>
  <si>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</si>
  <si>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</si>
  <si>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</si>
  <si>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</si>
  <si>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</si>
  <si>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</si>
  <si>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</si>
  <si>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</si>
  <si>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</si>
  <si>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</si>
  <si>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</si>
  <si>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</si>
  <si>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</si>
  <si>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</si>
  <si>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</si>
  <si>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</si>
  <si>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</si>
  <si>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</si>
  <si>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</si>
  <si>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</si>
  <si>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</si>
  <si>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</si>
  <si>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</si>
  <si>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</si>
  <si>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</si>
  <si>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</si>
  <si>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</si>
  <si>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</si>
  <si>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</si>
  <si>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</si>
  <si>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</si>
  <si>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</si>
  <si>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</si>
  <si>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</si>
  <si>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</si>
  <si>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</si>
  <si>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</si>
  <si>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</si>
  <si>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</si>
  <si>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</si>
  <si>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</si>
  <si>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</si>
  <si>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</si>
  <si>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</si>
  <si>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</si>
  <si>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</si>
  <si>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</si>
  <si>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</si>
  <si>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</si>
  <si>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</si>
  <si>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</si>
  <si>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</si>
  <si>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</si>
  <si>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</si>
  <si>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</si>
  <si>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</si>
  <si>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</si>
  <si>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</si>
  <si>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</si>
  <si>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</si>
  <si>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</si>
  <si>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</si>
  <si>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</si>
  <si>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</si>
  <si>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</si>
  <si>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</si>
  <si>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</si>
  <si>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</si>
  <si>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</si>
  <si>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</si>
  <si>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</si>
  <si>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</si>
  <si>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</si>
  <si>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</si>
  <si>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</si>
  <si>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</si>
  <si>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</si>
  <si>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</si>
  <si>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</si>
  <si>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</si>
  <si>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</si>
  <si>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</si>
  <si>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</si>
  <si>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</si>
  <si>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</si>
  <si>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</si>
  <si>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</si>
  <si>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</si>
  <si>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</si>
  <si>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</si>
  <si>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</si>
  <si>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</si>
  <si>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</si>
  <si>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</si>
  <si>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</si>
  <si>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</si>
  <si>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</si>
  <si>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</si>
  <si>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</si>
  <si>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</si>
  <si>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</si>
  <si>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</si>
  <si>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</si>
  <si>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</si>
  <si>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</si>
  <si>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</si>
  <si>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</si>
  <si>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</si>
  <si>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</si>
  <si>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</si>
  <si>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</si>
  <si>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</si>
  <si>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</si>
  <si>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</si>
  <si>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</si>
  <si>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</si>
  <si>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</si>
  <si>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</si>
  <si>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</si>
  <si>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</si>
  <si>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</si>
  <si>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</si>
  <si>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</si>
  <si>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</si>
  <si>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</si>
  <si>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</si>
  <si>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</si>
  <si>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</si>
  <si>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</si>
  <si>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</si>
  <si>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</si>
  <si>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</si>
  <si>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</si>
  <si>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</si>
  <si>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</si>
  <si>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</si>
  <si>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</si>
  <si>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</si>
  <si>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</si>
  <si>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</si>
  <si>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</si>
  <si>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</si>
  <si>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</si>
  <si>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</si>
  <si>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</si>
  <si>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</si>
  <si>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</si>
  <si>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</si>
  <si>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</si>
  <si>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</si>
  <si>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</si>
  <si>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</si>
  <si>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</si>
  <si>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</si>
  <si>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</si>
  <si>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</si>
  <si>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</si>
  <si>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</si>
  <si>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</si>
  <si>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</si>
  <si>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</si>
  <si>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</si>
  <si>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</si>
  <si>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</si>
  <si>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</si>
  <si>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</si>
  <si>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</si>
  <si>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</si>
  <si>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</si>
  <si>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</si>
  <si>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</si>
  <si>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</si>
  <si>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</si>
  <si>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</si>
  <si>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</si>
  <si>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</si>
  <si>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</si>
  <si>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</si>
  <si>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</si>
  <si>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</si>
  <si>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</si>
  <si>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</si>
  <si>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</si>
  <si>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</si>
  <si>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</si>
  <si>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</si>
  <si>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</si>
  <si>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</si>
  <si>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</si>
  <si>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</si>
  <si>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</si>
  <si>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</si>
  <si>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</si>
  <si>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</si>
  <si>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</si>
  <si>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</si>
  <si>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</si>
  <si>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</si>
  <si>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</si>
  <si>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</si>
  <si>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</si>
  <si>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</si>
  <si>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</si>
  <si>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</si>
  <si>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</si>
  <si>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</si>
  <si>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</si>
  <si>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</si>
  <si>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</si>
  <si>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</si>
  <si>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</si>
  <si>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</si>
  <si>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</si>
  <si>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</si>
  <si>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</si>
  <si>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</si>
  <si>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</si>
  <si>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</si>
  <si>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</si>
  <si>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</si>
  <si>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</si>
  <si>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</si>
  <si>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</si>
  <si>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</si>
  <si>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</si>
  <si>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</si>
  <si>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</si>
  <si>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</si>
  <si>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</si>
  <si>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</si>
  <si>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</si>
  <si>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</si>
  <si>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</si>
  <si>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</si>
  <si>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</si>
  <si>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</si>
  <si>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</si>
  <si>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</si>
  <si>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</si>
  <si>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</si>
  <si>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</si>
  <si>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</si>
  <si>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</si>
  <si>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</si>
  <si>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</si>
  <si>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</si>
  <si>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</si>
  <si>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</si>
  <si>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</si>
  <si>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</si>
  <si>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</si>
  <si>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</si>
  <si>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</si>
  <si>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</si>
  <si>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</si>
  <si>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</si>
  <si>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</si>
  <si>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</si>
  <si>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</si>
  <si>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</si>
  <si>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</si>
  <si>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</si>
  <si>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</si>
  <si>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</si>
  <si>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</si>
  <si>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</si>
  <si>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</si>
  <si>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</si>
  <si>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</si>
  <si>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</si>
  <si>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</si>
  <si>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</si>
  <si>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</si>
  <si>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</si>
  <si>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</si>
  <si>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</si>
  <si>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</si>
  <si>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</si>
  <si>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</si>
  <si>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</si>
  <si>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</si>
  <si>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</si>
  <si>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</si>
  <si>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</si>
  <si>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</si>
  <si>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</si>
  <si>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</si>
  <si>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</si>
  <si>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</si>
  <si>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</si>
  <si>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</si>
  <si>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</si>
  <si>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</si>
  <si>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</si>
  <si>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</si>
  <si>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</si>
  <si>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</si>
  <si>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</si>
  <si>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</si>
  <si>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</si>
  <si>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</si>
  <si>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</si>
  <si>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</si>
  <si>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</si>
  <si>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</si>
  <si>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</si>
  <si>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</si>
  <si>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</si>
  <si>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</si>
  <si>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</si>
  <si>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</si>
  <si>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</si>
  <si>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</si>
  <si>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</si>
  <si>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</si>
  <si>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</si>
  <si>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</si>
  <si>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</si>
  <si>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</si>
  <si>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</si>
  <si>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</si>
  <si>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</si>
  <si>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</si>
  <si>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</si>
  <si>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</si>
  <si>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</si>
  <si>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</si>
  <si>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</si>
  <si>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</si>
  <si>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</si>
  <si>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</si>
  <si>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</si>
  <si>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</si>
  <si>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</si>
  <si>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</si>
  <si>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</si>
  <si>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</si>
  <si>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</si>
  <si>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</si>
  <si>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</si>
  <si>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</si>
  <si>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</si>
  <si>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</si>
  <si>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</si>
  <si>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</si>
  <si>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</si>
  <si>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</si>
  <si>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</si>
  <si>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</si>
  <si>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</si>
  <si>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</si>
  <si>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</si>
  <si>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</si>
  <si>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</si>
  <si>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</si>
  <si>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</si>
  <si>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</si>
  <si>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</si>
  <si>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</si>
  <si>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</si>
  <si>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</si>
  <si>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</si>
  <si>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</si>
  <si>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</si>
  <si>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</si>
  <si>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</si>
  <si>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</si>
  <si>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</si>
  <si>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</si>
  <si>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</si>
  <si>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</si>
  <si>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</si>
  <si>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</si>
  <si>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</si>
  <si>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</si>
  <si>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</si>
  <si>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</si>
  <si>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</si>
  <si>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</si>
  <si>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</si>
  <si>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</si>
  <si>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</si>
  <si>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</si>
  <si>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</si>
  <si>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</si>
  <si>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</si>
  <si>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</si>
  <si>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</si>
  <si>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</si>
  <si>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</si>
  <si>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</si>
  <si>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</si>
  <si>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</si>
  <si>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</si>
  <si>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</si>
  <si>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</si>
  <si>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</si>
  <si>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</si>
  <si>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</si>
  <si>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</si>
  <si>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</si>
  <si>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</si>
  <si>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</si>
  <si>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</si>
  <si>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</si>
  <si>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</si>
  <si>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</si>
  <si>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</si>
  <si>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</si>
  <si>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</si>
  <si>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</si>
  <si>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</si>
  <si>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</si>
  <si>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</si>
  <si>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</si>
  <si>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</si>
  <si>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</si>
  <si>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</si>
  <si>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</si>
  <si>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</si>
  <si>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</si>
  <si>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</si>
  <si>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</si>
  <si>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</si>
  <si>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</si>
  <si>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</si>
  <si>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</si>
  <si>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</si>
  <si>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</si>
  <si>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</si>
  <si>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</si>
  <si>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</si>
  <si>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</si>
  <si>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</si>
  <si>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</si>
  <si>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</si>
  <si>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</si>
  <si>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</si>
  <si>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</si>
  <si>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</si>
  <si>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</si>
  <si>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</si>
  <si>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</si>
  <si>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</si>
  <si>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</si>
  <si>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</si>
  <si>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</si>
  <si>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</si>
  <si>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</si>
  <si>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</si>
  <si>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</si>
  <si>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</si>
  <si>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</si>
  <si>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</si>
  <si>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</si>
  <si>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</si>
  <si>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</si>
  <si>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</si>
  <si>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</si>
  <si>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</si>
  <si>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</si>
  <si>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</si>
  <si>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</si>
  <si>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</si>
  <si>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</si>
  <si>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</si>
  <si>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</si>
  <si>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</si>
  <si>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</si>
  <si>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</si>
  <si>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</si>
  <si>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</si>
  <si>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</si>
  <si>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</si>
  <si>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</si>
  <si>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</si>
  <si>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</si>
  <si>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</si>
  <si>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</si>
  <si>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</si>
  <si>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</si>
  <si>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</si>
  <si>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</si>
  <si>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</si>
  <si>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</si>
  <si>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</si>
  <si>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</si>
  <si>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</si>
  <si>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</si>
  <si>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</si>
  <si>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</si>
  <si>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</si>
  <si>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</si>
  <si>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</si>
  <si>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</si>
  <si>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</si>
  <si>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</si>
  <si>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</si>
  <si>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</si>
  <si>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</si>
  <si>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</si>
  <si>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</si>
  <si>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</si>
  <si>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</si>
  <si>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</si>
  <si>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</si>
  <si>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</si>
  <si>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</si>
  <si>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</si>
  <si>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</si>
  <si>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</si>
  <si>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</si>
  <si>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</si>
  <si>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</si>
  <si>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</si>
  <si>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</si>
  <si>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</si>
  <si>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</si>
  <si>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</si>
  <si>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</si>
  <si>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</si>
  <si>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</si>
  <si>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</si>
  <si>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</si>
  <si>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</si>
  <si>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</si>
  <si>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</si>
  <si>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</si>
  <si>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</si>
  <si>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</si>
  <si>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</si>
  <si>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</si>
  <si>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</si>
  <si>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</si>
  <si>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</si>
  <si>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</si>
  <si>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</si>
  <si>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</si>
  <si>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</si>
  <si>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</si>
  <si>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</si>
  <si>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</si>
  <si>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</si>
  <si>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</si>
  <si>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</si>
  <si>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</si>
  <si>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</si>
  <si>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</si>
  <si>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</si>
  <si>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</si>
  <si>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</si>
  <si>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</si>
  <si>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</si>
  <si>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</si>
  <si>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</si>
  <si>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</si>
  <si>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</si>
  <si>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</si>
  <si>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</si>
  <si>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</si>
  <si>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</si>
  <si>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</si>
  <si>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</si>
  <si>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</si>
  <si>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</si>
  <si>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</si>
  <si>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</si>
  <si>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</si>
  <si>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</si>
  <si>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</si>
  <si>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</si>
  <si>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</si>
  <si>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</si>
  <si>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</si>
  <si>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</si>
  <si>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</si>
  <si>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</si>
  <si>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</si>
  <si>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</si>
  <si>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</si>
  <si>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</si>
  <si>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</si>
  <si>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</si>
  <si>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</si>
  <si>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</si>
  <si>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</si>
  <si>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</si>
  <si>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</si>
  <si>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</si>
  <si>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</si>
  <si>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</si>
  <si>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</si>
  <si>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</si>
  <si>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</si>
  <si>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</si>
  <si>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</si>
  <si>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Table 2</t>
  </si>
  <si>
    <t>Table 3</t>
  </si>
  <si>
    <t>Table 4</t>
  </si>
  <si>
    <t>Chart1</t>
  </si>
  <si>
    <t>Chart2</t>
  </si>
  <si>
    <t>Filter buttons</t>
  </si>
  <si>
    <t>Sales of latest year</t>
  </si>
  <si>
    <t>Sales of last year</t>
  </si>
  <si>
    <t>Growth vs PY</t>
  </si>
  <si>
    <t>Profit latest year</t>
  </si>
  <si>
    <t>Sales by sub-category for 2017 and 2016</t>
  </si>
  <si>
    <t>Sales by cities for 2017 and 2016</t>
  </si>
  <si>
    <t>Profit Last year</t>
  </si>
  <si>
    <t xml:space="preserve">Sales and price by quarter trend for last 4 years </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</si>
  <si>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</si>
  <si>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</si>
  <si>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</si>
  <si>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</si>
  <si>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</si>
  <si>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</si>
  <si>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</si>
  <si>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</si>
  <si>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</si>
  <si>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</si>
  <si>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</si>
  <si>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</si>
  <si>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</si>
  <si>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</si>
  <si>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</si>
  <si>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</si>
  <si>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Data for Table1 &amp; table2</t>
  </si>
  <si>
    <t>Data for Table3 &amp; table4</t>
  </si>
  <si>
    <t>Sum of Quantity</t>
  </si>
  <si>
    <t>Years (Order Date)</t>
  </si>
  <si>
    <t>Quarters (Order Date)</t>
  </si>
  <si>
    <t>Price</t>
  </si>
  <si>
    <t>Data for chart1</t>
  </si>
  <si>
    <t>Data for chart2</t>
  </si>
  <si>
    <t>vs PY</t>
  </si>
  <si>
    <t>SALES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</si>
</sst>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9" formatCode="_-[$$-409]* #,##0.00_ ;_-[$$-409]* \-#,##0.00\ ;_-[$$-409]* &quot;-&quot;??_ ;_-@_ "/>
    <numFmt numFmtId="170" formatCode="[Color10]0%;[Red]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22"/>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39">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9" fontId="0" fillId="0" borderId="0" xfId="1" applyFont="1"/>
    <xf numFmtId="169" fontId="0" fillId="0" borderId="0" xfId="0" applyNumberFormat="1"/>
    <xf numFmtId="0" fontId="0" fillId="2" borderId="0" xfId="0" applyFill="1" applyBorder="1"/>
    <xf numFmtId="0" fontId="0" fillId="2" borderId="0" xfId="0" applyFill="1"/>
    <xf numFmtId="0" fontId="3" fillId="2" borderId="12" xfId="0" applyFont="1" applyFill="1" applyBorder="1" applyAlignment="1">
      <alignment horizontal="center"/>
    </xf>
    <xf numFmtId="0" fontId="3" fillId="2" borderId="13" xfId="0" applyFont="1" applyFill="1" applyBorder="1" applyAlignment="1">
      <alignment horizontal="center"/>
    </xf>
    <xf numFmtId="0" fontId="3" fillId="2" borderId="14" xfId="0" applyFont="1" applyFill="1" applyBorder="1" applyAlignment="1">
      <alignment horizontal="center"/>
    </xf>
    <xf numFmtId="0" fontId="0" fillId="2" borderId="9" xfId="0" applyFill="1" applyBorder="1"/>
    <xf numFmtId="0" fontId="0" fillId="2" borderId="10" xfId="0" applyFill="1" applyBorder="1"/>
    <xf numFmtId="0" fontId="0" fillId="2" borderId="11" xfId="0" applyFill="1" applyBorder="1"/>
    <xf numFmtId="0" fontId="2" fillId="2" borderId="0" xfId="0" applyFont="1" applyFill="1" applyBorder="1"/>
    <xf numFmtId="1" fontId="0" fillId="2" borderId="0" xfId="0" applyNumberFormat="1" applyFill="1" applyBorder="1"/>
    <xf numFmtId="170" fontId="0" fillId="2" borderId="0" xfId="1" applyNumberFormat="1" applyFont="1" applyFill="1" applyBorder="1"/>
    <xf numFmtId="0" fontId="0" fillId="2" borderId="1" xfId="0" applyFill="1" applyBorder="1"/>
    <xf numFmtId="0" fontId="0" fillId="2" borderId="7"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8" xfId="0" applyFill="1" applyBorder="1"/>
    <xf numFmtId="0" fontId="0" fillId="2" borderId="6" xfId="0" applyFill="1" applyBorder="1"/>
  </cellXfs>
  <cellStyles count="2">
    <cellStyle name="Normal" xfId="0" builtinId="0"/>
    <cellStyle name="Percent" xfId="1" builtinId="5"/>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Working!$F$74</c:f>
              <c:strCache>
                <c:ptCount val="1"/>
                <c:pt idx="0">
                  <c:v>Sales</c:v>
                </c:pt>
              </c:strCache>
            </c:strRef>
          </c:tx>
          <c:spPr>
            <a:solidFill>
              <a:schemeClr val="accent1"/>
            </a:solidFill>
            <a:ln>
              <a:noFill/>
            </a:ln>
            <a:effectLst/>
          </c:spPr>
          <c:invertIfNegative val="0"/>
          <c:cat>
            <c:strRef>
              <c:f>Working!$E$75:$E$84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Working!$F$75:$F$84</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EEE2-4D8F-9440-A1A536C48968}"/>
            </c:ext>
          </c:extLst>
        </c:ser>
        <c:dLbls>
          <c:showLegendKey val="0"/>
          <c:showVal val="0"/>
          <c:showCatName val="0"/>
          <c:showSerName val="0"/>
          <c:showPercent val="0"/>
          <c:showBubbleSize val="0"/>
        </c:dLbls>
        <c:gapWidth val="219"/>
        <c:overlap val="-27"/>
        <c:axId val="2133382400"/>
        <c:axId val="683327168"/>
      </c:barChart>
      <c:catAx>
        <c:axId val="21333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327168"/>
        <c:crosses val="autoZero"/>
        <c:auto val="1"/>
        <c:lblAlgn val="ctr"/>
        <c:lblOffset val="100"/>
        <c:noMultiLvlLbl val="0"/>
      </c:catAx>
      <c:valAx>
        <c:axId val="68332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38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Working!$H$51</c:f>
              <c:strCache>
                <c:ptCount val="1"/>
                <c:pt idx="0">
                  <c:v>Sum of Sales</c:v>
                </c:pt>
              </c:strCache>
            </c:strRef>
          </c:tx>
          <c:spPr>
            <a:solidFill>
              <a:schemeClr val="accent1"/>
            </a:solidFill>
            <a:ln>
              <a:noFill/>
            </a:ln>
            <a:effectLst/>
          </c:spPr>
          <c:invertIfNegative val="0"/>
          <c:cat>
            <c:multiLvlStrRef>
              <c:f>Working!$F$52:$G$67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Working!$H$52:$H$67</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018D-47A8-95F8-376D170712CB}"/>
            </c:ext>
          </c:extLst>
        </c:ser>
        <c:dLbls>
          <c:showLegendKey val="0"/>
          <c:showVal val="0"/>
          <c:showCatName val="0"/>
          <c:showSerName val="0"/>
          <c:showPercent val="0"/>
          <c:showBubbleSize val="0"/>
        </c:dLbls>
        <c:gapWidth val="219"/>
        <c:axId val="469555728"/>
        <c:axId val="683573600"/>
      </c:barChart>
      <c:lineChart>
        <c:grouping val="standard"/>
        <c:varyColors val="0"/>
        <c:ser>
          <c:idx val="1"/>
          <c:order val="1"/>
          <c:tx>
            <c:strRef>
              <c:f>Working!$I$51</c:f>
              <c:strCache>
                <c:ptCount val="1"/>
                <c:pt idx="0">
                  <c:v>Price</c:v>
                </c:pt>
              </c:strCache>
            </c:strRef>
          </c:tx>
          <c:spPr>
            <a:ln w="28575" cap="rnd">
              <a:solidFill>
                <a:schemeClr val="accent2"/>
              </a:solidFill>
              <a:round/>
            </a:ln>
            <a:effectLst/>
          </c:spPr>
          <c:marker>
            <c:symbol val="none"/>
          </c:marker>
          <c:cat>
            <c:multiLvlStrRef>
              <c:f>Working!$F$52:$G$67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Working!$I$52:$I$67</c:f>
              <c:numCache>
                <c:formatCode>_-[$$-409]* #,##0.00_ ;_-[$$-409]* \-#,##0.00\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018D-47A8-95F8-376D170712CB}"/>
            </c:ext>
          </c:extLst>
        </c:ser>
        <c:dLbls>
          <c:showLegendKey val="0"/>
          <c:showVal val="0"/>
          <c:showCatName val="0"/>
          <c:showSerName val="0"/>
          <c:showPercent val="0"/>
          <c:showBubbleSize val="0"/>
        </c:dLbls>
        <c:marker val="1"/>
        <c:smooth val="0"/>
        <c:axId val="469575888"/>
        <c:axId val="683585008"/>
      </c:lineChart>
      <c:catAx>
        <c:axId val="46955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573600"/>
        <c:crosses val="autoZero"/>
        <c:auto val="1"/>
        <c:lblAlgn val="ctr"/>
        <c:lblOffset val="100"/>
        <c:noMultiLvlLbl val="0"/>
      </c:catAx>
      <c:valAx>
        <c:axId val="68357360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55728"/>
        <c:crosses val="autoZero"/>
        <c:crossBetween val="between"/>
      </c:valAx>
      <c:valAx>
        <c:axId val="683585008"/>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75888"/>
        <c:crosses val="max"/>
        <c:crossBetween val="between"/>
      </c:valAx>
      <c:catAx>
        <c:axId val="469575888"/>
        <c:scaling>
          <c:orientation val="minMax"/>
        </c:scaling>
        <c:delete val="1"/>
        <c:axPos val="b"/>
        <c:numFmt formatCode="General" sourceLinked="1"/>
        <c:majorTickMark val="out"/>
        <c:minorTickMark val="none"/>
        <c:tickLblPos val="nextTo"/>
        <c:crossAx val="683585008"/>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and price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Working!$H$51</c:f>
              <c:strCache>
                <c:ptCount val="1"/>
                <c:pt idx="0">
                  <c:v>Sum of Sales</c:v>
                </c:pt>
              </c:strCache>
            </c:strRef>
          </c:tx>
          <c:spPr>
            <a:solidFill>
              <a:schemeClr val="accent1"/>
            </a:solidFill>
            <a:ln>
              <a:noFill/>
            </a:ln>
            <a:effectLst/>
          </c:spPr>
          <c:invertIfNegative val="0"/>
          <c:cat>
            <c:multiLvlStrRef>
              <c:f>Working!$F$52:$G$67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Working!$H$52:$H$67</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CE3A-4357-B8A1-E523661573AE}"/>
            </c:ext>
          </c:extLst>
        </c:ser>
        <c:dLbls>
          <c:showLegendKey val="0"/>
          <c:showVal val="0"/>
          <c:showCatName val="0"/>
          <c:showSerName val="0"/>
          <c:showPercent val="0"/>
          <c:showBubbleSize val="0"/>
        </c:dLbls>
        <c:gapWidth val="219"/>
        <c:axId val="469555728"/>
        <c:axId val="683573600"/>
      </c:barChart>
      <c:lineChart>
        <c:grouping val="standard"/>
        <c:varyColors val="0"/>
        <c:ser>
          <c:idx val="1"/>
          <c:order val="1"/>
          <c:tx>
            <c:strRef>
              <c:f>Working!$I$51</c:f>
              <c:strCache>
                <c:ptCount val="1"/>
                <c:pt idx="0">
                  <c:v>Price</c:v>
                </c:pt>
              </c:strCache>
            </c:strRef>
          </c:tx>
          <c:spPr>
            <a:ln w="28575" cap="rnd">
              <a:solidFill>
                <a:schemeClr val="accent2"/>
              </a:solidFill>
              <a:round/>
            </a:ln>
            <a:effectLst/>
          </c:spPr>
          <c:marker>
            <c:symbol val="none"/>
          </c:marker>
          <c:cat>
            <c:multiLvlStrRef>
              <c:f>Working!$F$52:$G$67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Working!$I$52:$I$67</c:f>
              <c:numCache>
                <c:formatCode>_-[$$-409]* #,##0.00_ ;_-[$$-409]* \-#,##0.00\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CE3A-4357-B8A1-E523661573AE}"/>
            </c:ext>
          </c:extLst>
        </c:ser>
        <c:dLbls>
          <c:showLegendKey val="0"/>
          <c:showVal val="0"/>
          <c:showCatName val="0"/>
          <c:showSerName val="0"/>
          <c:showPercent val="0"/>
          <c:showBubbleSize val="0"/>
        </c:dLbls>
        <c:marker val="1"/>
        <c:smooth val="0"/>
        <c:axId val="469575888"/>
        <c:axId val="683585008"/>
      </c:lineChart>
      <c:catAx>
        <c:axId val="46955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573600"/>
        <c:crosses val="autoZero"/>
        <c:auto val="1"/>
        <c:lblAlgn val="ctr"/>
        <c:lblOffset val="100"/>
        <c:noMultiLvlLbl val="0"/>
      </c:catAx>
      <c:valAx>
        <c:axId val="68357360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55728"/>
        <c:crosses val="autoZero"/>
        <c:crossBetween val="between"/>
      </c:valAx>
      <c:valAx>
        <c:axId val="683585008"/>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75888"/>
        <c:crosses val="max"/>
        <c:crossBetween val="between"/>
      </c:valAx>
      <c:catAx>
        <c:axId val="469575888"/>
        <c:scaling>
          <c:orientation val="minMax"/>
        </c:scaling>
        <c:delete val="1"/>
        <c:axPos val="b"/>
        <c:numFmt formatCode="General" sourceLinked="1"/>
        <c:majorTickMark val="out"/>
        <c:minorTickMark val="none"/>
        <c:tickLblPos val="nextTo"/>
        <c:crossAx val="6835850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Working!$F$74</c:f>
              <c:strCache>
                <c:ptCount val="1"/>
                <c:pt idx="0">
                  <c:v>Sales</c:v>
                </c:pt>
              </c:strCache>
            </c:strRef>
          </c:tx>
          <c:spPr>
            <a:solidFill>
              <a:schemeClr val="accent1"/>
            </a:solidFill>
            <a:ln>
              <a:noFill/>
            </a:ln>
            <a:effectLst/>
          </c:spPr>
          <c:invertIfNegative val="0"/>
          <c:cat>
            <c:strRef>
              <c:f>Working!$E$75:$E$84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Working!$F$75:$F$84</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D3FD-433D-9679-D68870E429C6}"/>
            </c:ext>
          </c:extLst>
        </c:ser>
        <c:dLbls>
          <c:showLegendKey val="0"/>
          <c:showVal val="0"/>
          <c:showCatName val="0"/>
          <c:showSerName val="0"/>
          <c:showPercent val="0"/>
          <c:showBubbleSize val="0"/>
        </c:dLbls>
        <c:gapWidth val="219"/>
        <c:overlap val="-27"/>
        <c:axId val="2133382400"/>
        <c:axId val="683327168"/>
      </c:barChart>
      <c:catAx>
        <c:axId val="21333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327168"/>
        <c:crosses val="autoZero"/>
        <c:auto val="1"/>
        <c:lblAlgn val="ctr"/>
        <c:lblOffset val="100"/>
        <c:noMultiLvlLbl val="0"/>
      </c:catAx>
      <c:valAx>
        <c:axId val="68332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38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6</xdr:col>
      <xdr:colOff>434340</xdr:colOff>
      <xdr:row>0</xdr:row>
      <xdr:rowOff>175261</xdr:rowOff>
    </xdr:from>
    <xdr:to>
      <xdr:col>8</xdr:col>
      <xdr:colOff>263113</xdr:colOff>
      <xdr:row>6</xdr:row>
      <xdr:rowOff>175261</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C60DE86A-1DB6-9355-D3C7-6E45AE80B6E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134100" y="175261"/>
              <a:ext cx="1764253"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160020</xdr:colOff>
      <xdr:row>0</xdr:row>
      <xdr:rowOff>1</xdr:rowOff>
    </xdr:from>
    <xdr:to>
      <xdr:col>12</xdr:col>
      <xdr:colOff>236221</xdr:colOff>
      <xdr:row>6</xdr:row>
      <xdr:rowOff>53340</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D9C845FD-790C-041B-314D-99BC0CC1112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029700" y="1"/>
              <a:ext cx="1493521" cy="1150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12</xdr:row>
      <xdr:rowOff>137161</xdr:rowOff>
    </xdr:from>
    <xdr:to>
      <xdr:col>5</xdr:col>
      <xdr:colOff>243840</xdr:colOff>
      <xdr:row>19</xdr:row>
      <xdr:rowOff>60961</xdr:rowOff>
    </xdr:to>
    <mc:AlternateContent xmlns:mc="http://schemas.openxmlformats.org/markup-compatibility/2006">
      <mc:Choice xmlns:a14="http://schemas.microsoft.com/office/drawing/2010/main" Requires="a14">
        <xdr:graphicFrame macro="">
          <xdr:nvGraphicFramePr>
            <xdr:cNvPr id="4" name="Category_table1">
              <a:extLst>
                <a:ext uri="{FF2B5EF4-FFF2-40B4-BE49-F238E27FC236}">
                  <a16:creationId xmlns:a16="http://schemas.microsoft.com/office/drawing/2014/main" id="{7E137E39-24DC-6553-7E4B-4BCCCF48EA2F}"/>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dr:sp macro="" textlink="">
          <xdr:nvSpPr>
            <xdr:cNvPr id="0" name=""/>
            <xdr:cNvSpPr>
              <a:spLocks noTextEdit="1"/>
            </xdr:cNvSpPr>
          </xdr:nvSpPr>
          <xdr:spPr>
            <a:xfrm>
              <a:off x="3337560" y="2331721"/>
              <a:ext cx="178308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265356</xdr:colOff>
      <xdr:row>32</xdr:row>
      <xdr:rowOff>157780</xdr:rowOff>
    </xdr:from>
    <xdr:to>
      <xdr:col>5</xdr:col>
      <xdr:colOff>259080</xdr:colOff>
      <xdr:row>39</xdr:row>
      <xdr:rowOff>26895</xdr:rowOff>
    </xdr:to>
    <mc:AlternateContent xmlns:mc="http://schemas.openxmlformats.org/markup-compatibility/2006">
      <mc:Choice xmlns:a14="http://schemas.microsoft.com/office/drawing/2010/main" Requires="a14">
        <xdr:graphicFrame macro="">
          <xdr:nvGraphicFramePr>
            <xdr:cNvPr id="6" name="Segment_table">
              <a:extLst>
                <a:ext uri="{FF2B5EF4-FFF2-40B4-BE49-F238E27FC236}">
                  <a16:creationId xmlns:a16="http://schemas.microsoft.com/office/drawing/2014/main" id="{6CE48E13-67BA-E165-50BE-5504928E3CD4}"/>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3298116" y="6009940"/>
              <a:ext cx="1837764" cy="1149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525780</xdr:colOff>
      <xdr:row>71</xdr:row>
      <xdr:rowOff>87630</xdr:rowOff>
    </xdr:from>
    <xdr:to>
      <xdr:col>13</xdr:col>
      <xdr:colOff>662940</xdr:colOff>
      <xdr:row>86</xdr:row>
      <xdr:rowOff>87630</xdr:rowOff>
    </xdr:to>
    <xdr:graphicFrame macro="">
      <xdr:nvGraphicFramePr>
        <xdr:cNvPr id="8" name="Chart 7">
          <a:extLst>
            <a:ext uri="{FF2B5EF4-FFF2-40B4-BE49-F238E27FC236}">
              <a16:creationId xmlns:a16="http://schemas.microsoft.com/office/drawing/2014/main" id="{30EDEB32-8CAF-9635-F528-B61933A2F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59</xdr:row>
      <xdr:rowOff>0</xdr:rowOff>
    </xdr:from>
    <xdr:to>
      <xdr:col>6</xdr:col>
      <xdr:colOff>182880</xdr:colOff>
      <xdr:row>72</xdr:row>
      <xdr:rowOff>89535</xdr:rowOff>
    </xdr:to>
    <mc:AlternateContent xmlns:mc="http://schemas.openxmlformats.org/markup-compatibility/2006">
      <mc:Choice xmlns:a14="http://schemas.microsoft.com/office/drawing/2010/main" Requires="a14">
        <xdr:graphicFrame macro="">
          <xdr:nvGraphicFramePr>
            <xdr:cNvPr id="9" name="Segment_chart">
              <a:extLst>
                <a:ext uri="{FF2B5EF4-FFF2-40B4-BE49-F238E27FC236}">
                  <a16:creationId xmlns:a16="http://schemas.microsoft.com/office/drawing/2014/main" id="{570789C2-102C-AF63-6A24-7C715D931395}"/>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dr:sp macro="" textlink="">
          <xdr:nvSpPr>
            <xdr:cNvPr id="0" name=""/>
            <xdr:cNvSpPr>
              <a:spLocks noTextEdit="1"/>
            </xdr:cNvSpPr>
          </xdr:nvSpPr>
          <xdr:spPr>
            <a:xfrm>
              <a:off x="4053840" y="10789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541020</xdr:colOff>
      <xdr:row>50</xdr:row>
      <xdr:rowOff>95250</xdr:rowOff>
    </xdr:from>
    <xdr:to>
      <xdr:col>17</xdr:col>
      <xdr:colOff>60960</xdr:colOff>
      <xdr:row>66</xdr:row>
      <xdr:rowOff>0</xdr:rowOff>
    </xdr:to>
    <xdr:graphicFrame macro="">
      <xdr:nvGraphicFramePr>
        <xdr:cNvPr id="12" name="Chart 11">
          <a:extLst>
            <a:ext uri="{FF2B5EF4-FFF2-40B4-BE49-F238E27FC236}">
              <a16:creationId xmlns:a16="http://schemas.microsoft.com/office/drawing/2014/main" id="{45238B62-9C53-432F-C7C9-06B4CA1143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274320</xdr:colOff>
      <xdr:row>58</xdr:row>
      <xdr:rowOff>121920</xdr:rowOff>
    </xdr:from>
    <xdr:to>
      <xdr:col>8</xdr:col>
      <xdr:colOff>167640</xdr:colOff>
      <xdr:row>72</xdr:row>
      <xdr:rowOff>28575</xdr:rowOff>
    </xdr:to>
    <mc:AlternateContent xmlns:mc="http://schemas.openxmlformats.org/markup-compatibility/2006">
      <mc:Choice xmlns:a14="http://schemas.microsoft.com/office/drawing/2010/main" Requires="a14">
        <xdr:graphicFrame macro="">
          <xdr:nvGraphicFramePr>
            <xdr:cNvPr id="13" name="Category_chart">
              <a:extLst>
                <a:ext uri="{FF2B5EF4-FFF2-40B4-BE49-F238E27FC236}">
                  <a16:creationId xmlns:a16="http://schemas.microsoft.com/office/drawing/2014/main" id="{C3287D3C-7641-68FD-C94B-899382ADFE03}"/>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dr:sp macro="" textlink="">
          <xdr:nvSpPr>
            <xdr:cNvPr id="0" name=""/>
            <xdr:cNvSpPr>
              <a:spLocks noTextEdit="1"/>
            </xdr:cNvSpPr>
          </xdr:nvSpPr>
          <xdr:spPr>
            <a:xfrm>
              <a:off x="5974080" y="10728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1386840</xdr:colOff>
      <xdr:row>60</xdr:row>
      <xdr:rowOff>53340</xdr:rowOff>
    </xdr:from>
    <xdr:to>
      <xdr:col>3</xdr:col>
      <xdr:colOff>807720</xdr:colOff>
      <xdr:row>73</xdr:row>
      <xdr:rowOff>142875</xdr:rowOff>
    </xdr:to>
    <mc:AlternateContent xmlns:mc="http://schemas.openxmlformats.org/markup-compatibility/2006">
      <mc:Choice xmlns:a14="http://schemas.microsoft.com/office/drawing/2010/main" Requires="a14">
        <xdr:graphicFrame macro="">
          <xdr:nvGraphicFramePr>
            <xdr:cNvPr id="14" name="Ship Mode_chart">
              <a:extLst>
                <a:ext uri="{FF2B5EF4-FFF2-40B4-BE49-F238E27FC236}">
                  <a16:creationId xmlns:a16="http://schemas.microsoft.com/office/drawing/2014/main" id="{17FCD8A5-FDAB-6E90-486A-FECB37CECA9A}"/>
                </a:ext>
              </a:extLst>
            </xdr:cNvPr>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dr:sp macro="" textlink="">
          <xdr:nvSpPr>
            <xdr:cNvPr id="0" name=""/>
            <xdr:cNvSpPr>
              <a:spLocks noTextEdit="1"/>
            </xdr:cNvSpPr>
          </xdr:nvSpPr>
          <xdr:spPr>
            <a:xfrm>
              <a:off x="2011680" y="11026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30480</xdr:colOff>
      <xdr:row>9</xdr:row>
      <xdr:rowOff>172123</xdr:rowOff>
    </xdr:from>
    <xdr:to>
      <xdr:col>26</xdr:col>
      <xdr:colOff>394447</xdr:colOff>
      <xdr:row>10</xdr:row>
      <xdr:rowOff>17930</xdr:rowOff>
    </xdr:to>
    <xdr:cxnSp macro="">
      <xdr:nvCxnSpPr>
        <xdr:cNvPr id="3" name="Straight Connector 2">
          <a:extLst>
            <a:ext uri="{FF2B5EF4-FFF2-40B4-BE49-F238E27FC236}">
              <a16:creationId xmlns:a16="http://schemas.microsoft.com/office/drawing/2014/main" id="{D008E7D1-389C-1FE9-B8D3-287A76B88F38}"/>
            </a:ext>
          </a:extLst>
        </xdr:cNvPr>
        <xdr:cNvCxnSpPr/>
      </xdr:nvCxnSpPr>
      <xdr:spPr>
        <a:xfrm>
          <a:off x="30480" y="1785770"/>
          <a:ext cx="16213567" cy="251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29</xdr:row>
      <xdr:rowOff>80682</xdr:rowOff>
    </xdr:from>
    <xdr:to>
      <xdr:col>26</xdr:col>
      <xdr:colOff>363967</xdr:colOff>
      <xdr:row>29</xdr:row>
      <xdr:rowOff>105783</xdr:rowOff>
    </xdr:to>
    <xdr:cxnSp macro="">
      <xdr:nvCxnSpPr>
        <xdr:cNvPr id="5" name="Straight Connector 4">
          <a:extLst>
            <a:ext uri="{FF2B5EF4-FFF2-40B4-BE49-F238E27FC236}">
              <a16:creationId xmlns:a16="http://schemas.microsoft.com/office/drawing/2014/main" id="{3C5A6FF2-F6E3-414F-8E88-1707EF0815BB}"/>
            </a:ext>
          </a:extLst>
        </xdr:cNvPr>
        <xdr:cNvCxnSpPr/>
      </xdr:nvCxnSpPr>
      <xdr:spPr>
        <a:xfrm>
          <a:off x="0" y="5280211"/>
          <a:ext cx="16213567" cy="251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30480</xdr:colOff>
      <xdr:row>6</xdr:row>
      <xdr:rowOff>172123</xdr:rowOff>
    </xdr:from>
    <xdr:to>
      <xdr:col>26</xdr:col>
      <xdr:colOff>394447</xdr:colOff>
      <xdr:row>7</xdr:row>
      <xdr:rowOff>17930</xdr:rowOff>
    </xdr:to>
    <xdr:cxnSp macro="">
      <xdr:nvCxnSpPr>
        <xdr:cNvPr id="2" name="Straight Connector 1">
          <a:extLst>
            <a:ext uri="{FF2B5EF4-FFF2-40B4-BE49-F238E27FC236}">
              <a16:creationId xmlns:a16="http://schemas.microsoft.com/office/drawing/2014/main" id="{49C17A81-A340-451B-92DA-93F090193055}"/>
            </a:ext>
          </a:extLst>
        </xdr:cNvPr>
        <xdr:cNvCxnSpPr/>
      </xdr:nvCxnSpPr>
      <xdr:spPr>
        <a:xfrm>
          <a:off x="30480" y="1818043"/>
          <a:ext cx="16213567" cy="286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21</xdr:row>
      <xdr:rowOff>80682</xdr:rowOff>
    </xdr:from>
    <xdr:to>
      <xdr:col>26</xdr:col>
      <xdr:colOff>363967</xdr:colOff>
      <xdr:row>21</xdr:row>
      <xdr:rowOff>105783</xdr:rowOff>
    </xdr:to>
    <xdr:cxnSp macro="">
      <xdr:nvCxnSpPr>
        <xdr:cNvPr id="3" name="Straight Connector 2">
          <a:extLst>
            <a:ext uri="{FF2B5EF4-FFF2-40B4-BE49-F238E27FC236}">
              <a16:creationId xmlns:a16="http://schemas.microsoft.com/office/drawing/2014/main" id="{5E58F939-DC85-4931-94DF-31B23B2CE0E0}"/>
            </a:ext>
          </a:extLst>
        </xdr:cNvPr>
        <xdr:cNvCxnSpPr/>
      </xdr:nvCxnSpPr>
      <xdr:spPr>
        <a:xfrm>
          <a:off x="0" y="5384202"/>
          <a:ext cx="16213567" cy="251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276225</xdr:colOff>
      <xdr:row>2</xdr:row>
      <xdr:rowOff>56031</xdr:rowOff>
    </xdr:from>
    <xdr:to>
      <xdr:col>5</xdr:col>
      <xdr:colOff>10645</xdr:colOff>
      <xdr:row>6</xdr:row>
      <xdr:rowOff>56030</xdr:rowOff>
    </xdr:to>
    <xdr:sp macro="" textlink="">
      <xdr:nvSpPr>
        <xdr:cNvPr id="12" name="Rectangle: Rounded Corners 11">
          <a:extLst>
            <a:ext uri="{FF2B5EF4-FFF2-40B4-BE49-F238E27FC236}">
              <a16:creationId xmlns:a16="http://schemas.microsoft.com/office/drawing/2014/main" id="{EB3545E9-17A9-4444-8836-2F7D46254736}"/>
            </a:ext>
          </a:extLst>
        </xdr:cNvPr>
        <xdr:cNvSpPr/>
      </xdr:nvSpPr>
      <xdr:spPr>
        <a:xfrm>
          <a:off x="1495425" y="960906"/>
          <a:ext cx="1820395" cy="72389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n-US" sz="1100"/>
        </a:p>
      </xdr:txBody>
    </xdr:sp>
    <xdr:clientData/>
  </xdr:twoCellAnchor>
  <xdr:twoCellAnchor>
    <xdr:from>
      <xdr:col>2</xdr:col>
      <xdr:colOff>209549</xdr:colOff>
      <xdr:row>3</xdr:row>
      <xdr:rowOff>89962</xdr:rowOff>
    </xdr:from>
    <xdr:to>
      <xdr:col>5</xdr:col>
      <xdr:colOff>19609</xdr:colOff>
      <xdr:row>6</xdr:row>
      <xdr:rowOff>26621</xdr:rowOff>
    </xdr:to>
    <xdr:sp macro="" textlink="Working!B3">
      <xdr:nvSpPr>
        <xdr:cNvPr id="15" name="TextBox 14">
          <a:extLst>
            <a:ext uri="{FF2B5EF4-FFF2-40B4-BE49-F238E27FC236}">
              <a16:creationId xmlns:a16="http://schemas.microsoft.com/office/drawing/2014/main" id="{071D5EB6-BAD8-AD7C-1DD7-2B7E4112137C}"/>
            </a:ext>
          </a:extLst>
        </xdr:cNvPr>
        <xdr:cNvSpPr txBox="1"/>
      </xdr:nvSpPr>
      <xdr:spPr>
        <a:xfrm>
          <a:off x="1428749" y="1175812"/>
          <a:ext cx="1896035" cy="479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5EED429-72A2-4645-A197-3891A2F49ECD}" type="TxLink">
            <a:rPr lang="en-US" sz="3200" b="1" i="0" u="none" strike="noStrike">
              <a:solidFill>
                <a:srgbClr val="000000"/>
              </a:solidFill>
              <a:latin typeface="Calibri"/>
              <a:ea typeface="Calibri"/>
              <a:cs typeface="Calibri"/>
            </a:rPr>
            <a:pPr algn="ctr"/>
            <a:t>609206</a:t>
          </a:fld>
          <a:endParaRPr lang="en-IN" sz="3200" b="1"/>
        </a:p>
      </xdr:txBody>
    </xdr:sp>
    <xdr:clientData/>
  </xdr:twoCellAnchor>
  <xdr:twoCellAnchor>
    <xdr:from>
      <xdr:col>2</xdr:col>
      <xdr:colOff>295275</xdr:colOff>
      <xdr:row>2</xdr:row>
      <xdr:rowOff>99009</xdr:rowOff>
    </xdr:from>
    <xdr:to>
      <xdr:col>4</xdr:col>
      <xdr:colOff>575421</xdr:colOff>
      <xdr:row>3</xdr:row>
      <xdr:rowOff>152399</xdr:rowOff>
    </xdr:to>
    <xdr:sp macro="" textlink="">
      <xdr:nvSpPr>
        <xdr:cNvPr id="17" name="TextBox 16">
          <a:extLst>
            <a:ext uri="{FF2B5EF4-FFF2-40B4-BE49-F238E27FC236}">
              <a16:creationId xmlns:a16="http://schemas.microsoft.com/office/drawing/2014/main" id="{7B59DF48-D3E8-C81C-AA25-E1BE2B1604BF}"/>
            </a:ext>
          </a:extLst>
        </xdr:cNvPr>
        <xdr:cNvSpPr txBox="1"/>
      </xdr:nvSpPr>
      <xdr:spPr>
        <a:xfrm>
          <a:off x="1514475" y="1003884"/>
          <a:ext cx="1756521" cy="234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Sales lastest</a:t>
          </a:r>
          <a:r>
            <a:rPr lang="en-IN" sz="1100" b="1" baseline="0"/>
            <a:t> Year </a:t>
          </a:r>
          <a:endParaRPr lang="en-IN" sz="1100" b="1"/>
        </a:p>
      </xdr:txBody>
    </xdr:sp>
    <xdr:clientData/>
  </xdr:twoCellAnchor>
  <xdr:twoCellAnchor>
    <xdr:from>
      <xdr:col>5</xdr:col>
      <xdr:colOff>591669</xdr:colOff>
      <xdr:row>2</xdr:row>
      <xdr:rowOff>38102</xdr:rowOff>
    </xdr:from>
    <xdr:to>
      <xdr:col>8</xdr:col>
      <xdr:colOff>573739</xdr:colOff>
      <xdr:row>6</xdr:row>
      <xdr:rowOff>38101</xdr:rowOff>
    </xdr:to>
    <xdr:sp macro="" textlink="">
      <xdr:nvSpPr>
        <xdr:cNvPr id="20" name="Rectangle: Rounded Corners 19">
          <a:extLst>
            <a:ext uri="{FF2B5EF4-FFF2-40B4-BE49-F238E27FC236}">
              <a16:creationId xmlns:a16="http://schemas.microsoft.com/office/drawing/2014/main" id="{572A425B-777E-8883-AFD7-420893F22412}"/>
            </a:ext>
          </a:extLst>
        </xdr:cNvPr>
        <xdr:cNvSpPr/>
      </xdr:nvSpPr>
      <xdr:spPr>
        <a:xfrm>
          <a:off x="3639669" y="942977"/>
          <a:ext cx="1810870" cy="72389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n-US" sz="1100"/>
        </a:p>
      </xdr:txBody>
    </xdr:sp>
    <xdr:clientData/>
  </xdr:twoCellAnchor>
  <xdr:twoCellAnchor>
    <xdr:from>
      <xdr:col>6</xdr:col>
      <xdr:colOff>8963</xdr:colOff>
      <xdr:row>3</xdr:row>
      <xdr:rowOff>72033</xdr:rowOff>
    </xdr:from>
    <xdr:to>
      <xdr:col>8</xdr:col>
      <xdr:colOff>582704</xdr:colOff>
      <xdr:row>6</xdr:row>
      <xdr:rowOff>8692</xdr:rowOff>
    </xdr:to>
    <xdr:sp macro="" textlink="Working!B4">
      <xdr:nvSpPr>
        <xdr:cNvPr id="21" name="TextBox 20">
          <a:extLst>
            <a:ext uri="{FF2B5EF4-FFF2-40B4-BE49-F238E27FC236}">
              <a16:creationId xmlns:a16="http://schemas.microsoft.com/office/drawing/2014/main" id="{70AA894C-3269-5F4D-D0E3-D7591272EF53}"/>
            </a:ext>
          </a:extLst>
        </xdr:cNvPr>
        <xdr:cNvSpPr txBox="1"/>
      </xdr:nvSpPr>
      <xdr:spPr>
        <a:xfrm>
          <a:off x="3666563" y="1157883"/>
          <a:ext cx="1792941" cy="479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2B4C6D2-EB33-4C2D-BC90-023FD59582CF}" type="TxLink">
            <a:rPr lang="en-US" sz="3200" b="1" i="0" u="none" strike="noStrike">
              <a:solidFill>
                <a:srgbClr val="000000"/>
              </a:solidFill>
              <a:latin typeface="Calibri"/>
              <a:ea typeface="Calibri"/>
              <a:cs typeface="Calibri"/>
            </a:rPr>
            <a:pPr marL="0" indent="0" algn="ctr"/>
            <a:t>733215</a:t>
          </a:fld>
          <a:endParaRPr lang="en-IN" sz="3200" b="1" i="0" u="none" strike="noStrike">
            <a:solidFill>
              <a:srgbClr val="000000"/>
            </a:solidFill>
            <a:latin typeface="Calibri"/>
            <a:ea typeface="Calibri"/>
            <a:cs typeface="Calibri"/>
          </a:endParaRPr>
        </a:p>
      </xdr:txBody>
    </xdr:sp>
    <xdr:clientData/>
  </xdr:twoCellAnchor>
  <xdr:twoCellAnchor>
    <xdr:from>
      <xdr:col>6</xdr:col>
      <xdr:colOff>53787</xdr:colOff>
      <xdr:row>2</xdr:row>
      <xdr:rowOff>81081</xdr:rowOff>
    </xdr:from>
    <xdr:to>
      <xdr:col>8</xdr:col>
      <xdr:colOff>528916</xdr:colOff>
      <xdr:row>3</xdr:row>
      <xdr:rowOff>117276</xdr:rowOff>
    </xdr:to>
    <xdr:sp macro="" textlink="">
      <xdr:nvSpPr>
        <xdr:cNvPr id="22" name="TextBox 21">
          <a:extLst>
            <a:ext uri="{FF2B5EF4-FFF2-40B4-BE49-F238E27FC236}">
              <a16:creationId xmlns:a16="http://schemas.microsoft.com/office/drawing/2014/main" id="{CA88B374-74CC-DCE6-1459-3BD3E9756B7E}"/>
            </a:ext>
          </a:extLst>
        </xdr:cNvPr>
        <xdr:cNvSpPr txBox="1"/>
      </xdr:nvSpPr>
      <xdr:spPr>
        <a:xfrm>
          <a:off x="3711387" y="985956"/>
          <a:ext cx="1694329"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Sales last</a:t>
          </a:r>
          <a:r>
            <a:rPr lang="en-IN" sz="1100" b="1" baseline="0"/>
            <a:t> Year </a:t>
          </a:r>
          <a:endParaRPr lang="en-IN" sz="1100" b="1"/>
        </a:p>
      </xdr:txBody>
    </xdr:sp>
    <xdr:clientData/>
  </xdr:twoCellAnchor>
  <xdr:twoCellAnchor>
    <xdr:from>
      <xdr:col>9</xdr:col>
      <xdr:colOff>528916</xdr:colOff>
      <xdr:row>2</xdr:row>
      <xdr:rowOff>20173</xdr:rowOff>
    </xdr:from>
    <xdr:to>
      <xdr:col>12</xdr:col>
      <xdr:colOff>510986</xdr:colOff>
      <xdr:row>6</xdr:row>
      <xdr:rowOff>20172</xdr:rowOff>
    </xdr:to>
    <xdr:sp macro="" textlink="">
      <xdr:nvSpPr>
        <xdr:cNvPr id="24" name="Rectangle: Rounded Corners 23">
          <a:extLst>
            <a:ext uri="{FF2B5EF4-FFF2-40B4-BE49-F238E27FC236}">
              <a16:creationId xmlns:a16="http://schemas.microsoft.com/office/drawing/2014/main" id="{68AAEE86-1B87-EB9C-9625-FDC31A2EE39B}"/>
            </a:ext>
          </a:extLst>
        </xdr:cNvPr>
        <xdr:cNvSpPr/>
      </xdr:nvSpPr>
      <xdr:spPr>
        <a:xfrm>
          <a:off x="6015316" y="925048"/>
          <a:ext cx="1810870" cy="72389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n-US" sz="1100"/>
        </a:p>
      </xdr:txBody>
    </xdr:sp>
    <xdr:clientData/>
  </xdr:twoCellAnchor>
  <xdr:twoCellAnchor>
    <xdr:from>
      <xdr:col>9</xdr:col>
      <xdr:colOff>555810</xdr:colOff>
      <xdr:row>3</xdr:row>
      <xdr:rowOff>54104</xdr:rowOff>
    </xdr:from>
    <xdr:to>
      <xdr:col>12</xdr:col>
      <xdr:colOff>519951</xdr:colOff>
      <xdr:row>5</xdr:row>
      <xdr:rowOff>171738</xdr:rowOff>
    </xdr:to>
    <xdr:sp macro="" textlink="Working!E4">
      <xdr:nvSpPr>
        <xdr:cNvPr id="25" name="TextBox 24">
          <a:extLst>
            <a:ext uri="{FF2B5EF4-FFF2-40B4-BE49-F238E27FC236}">
              <a16:creationId xmlns:a16="http://schemas.microsoft.com/office/drawing/2014/main" id="{0443A385-0AE8-85AB-739A-8E6804FB4C34}"/>
            </a:ext>
          </a:extLst>
        </xdr:cNvPr>
        <xdr:cNvSpPr txBox="1"/>
      </xdr:nvSpPr>
      <xdr:spPr>
        <a:xfrm>
          <a:off x="6042210" y="1139954"/>
          <a:ext cx="1792941" cy="479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6B40C96-A082-4334-9283-5127355705C2}" type="TxLink">
            <a:rPr lang="en-US" sz="3200" b="1" i="0" u="none" strike="noStrike">
              <a:solidFill>
                <a:srgbClr val="000000"/>
              </a:solidFill>
              <a:latin typeface="Calibri"/>
              <a:ea typeface="Calibri"/>
              <a:cs typeface="Calibri"/>
            </a:rPr>
            <a:pPr marL="0" indent="0" algn="ctr"/>
            <a:t>20%</a:t>
          </a:fld>
          <a:endParaRPr lang="en-IN" sz="3200" b="1" i="0" u="none" strike="noStrike">
            <a:solidFill>
              <a:srgbClr val="000000"/>
            </a:solidFill>
            <a:latin typeface="Calibri"/>
            <a:ea typeface="Calibri"/>
            <a:cs typeface="Calibri"/>
          </a:endParaRPr>
        </a:p>
      </xdr:txBody>
    </xdr:sp>
    <xdr:clientData/>
  </xdr:twoCellAnchor>
  <xdr:twoCellAnchor>
    <xdr:from>
      <xdr:col>9</xdr:col>
      <xdr:colOff>600634</xdr:colOff>
      <xdr:row>2</xdr:row>
      <xdr:rowOff>63152</xdr:rowOff>
    </xdr:from>
    <xdr:to>
      <xdr:col>12</xdr:col>
      <xdr:colOff>466163</xdr:colOff>
      <xdr:row>3</xdr:row>
      <xdr:rowOff>99347</xdr:rowOff>
    </xdr:to>
    <xdr:sp macro="" textlink="">
      <xdr:nvSpPr>
        <xdr:cNvPr id="26" name="TextBox 25">
          <a:extLst>
            <a:ext uri="{FF2B5EF4-FFF2-40B4-BE49-F238E27FC236}">
              <a16:creationId xmlns:a16="http://schemas.microsoft.com/office/drawing/2014/main" id="{4EA3720D-80DA-F1F8-497C-F976A6A65DD4}"/>
            </a:ext>
          </a:extLst>
        </xdr:cNvPr>
        <xdr:cNvSpPr txBox="1"/>
      </xdr:nvSpPr>
      <xdr:spPr>
        <a:xfrm>
          <a:off x="6087034" y="968027"/>
          <a:ext cx="1694329"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Sales growth vs</a:t>
          </a:r>
          <a:r>
            <a:rPr lang="en-IN" sz="1100" b="1" baseline="0"/>
            <a:t> PY</a:t>
          </a:r>
          <a:endParaRPr lang="en-IN" sz="1100" b="1"/>
        </a:p>
      </xdr:txBody>
    </xdr:sp>
    <xdr:clientData/>
  </xdr:twoCellAnchor>
  <xdr:twoCellAnchor>
    <xdr:from>
      <xdr:col>14</xdr:col>
      <xdr:colOff>26893</xdr:colOff>
      <xdr:row>2</xdr:row>
      <xdr:rowOff>64997</xdr:rowOff>
    </xdr:from>
    <xdr:to>
      <xdr:col>16</xdr:col>
      <xdr:colOff>476250</xdr:colOff>
      <xdr:row>6</xdr:row>
      <xdr:rowOff>64996</xdr:rowOff>
    </xdr:to>
    <xdr:sp macro="" textlink="">
      <xdr:nvSpPr>
        <xdr:cNvPr id="28" name="Rectangle: Rounded Corners 27">
          <a:extLst>
            <a:ext uri="{FF2B5EF4-FFF2-40B4-BE49-F238E27FC236}">
              <a16:creationId xmlns:a16="http://schemas.microsoft.com/office/drawing/2014/main" id="{96A68211-70AC-7A0C-FA5F-EE07C127295F}"/>
            </a:ext>
          </a:extLst>
        </xdr:cNvPr>
        <xdr:cNvSpPr/>
      </xdr:nvSpPr>
      <xdr:spPr>
        <a:xfrm>
          <a:off x="9075643" y="969872"/>
          <a:ext cx="1916207" cy="72389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n-US" sz="1100"/>
        </a:p>
      </xdr:txBody>
    </xdr:sp>
    <xdr:clientData/>
  </xdr:twoCellAnchor>
  <xdr:twoCellAnchor>
    <xdr:from>
      <xdr:col>14</xdr:col>
      <xdr:colOff>53788</xdr:colOff>
      <xdr:row>3</xdr:row>
      <xdr:rowOff>98928</xdr:rowOff>
    </xdr:from>
    <xdr:to>
      <xdr:col>16</xdr:col>
      <xdr:colOff>371476</xdr:colOff>
      <xdr:row>6</xdr:row>
      <xdr:rowOff>35587</xdr:rowOff>
    </xdr:to>
    <xdr:sp macro="" textlink="Working!C3">
      <xdr:nvSpPr>
        <xdr:cNvPr id="29" name="TextBox 28">
          <a:extLst>
            <a:ext uri="{FF2B5EF4-FFF2-40B4-BE49-F238E27FC236}">
              <a16:creationId xmlns:a16="http://schemas.microsoft.com/office/drawing/2014/main" id="{457334D6-B655-273E-13AE-15CCC256114E}"/>
            </a:ext>
          </a:extLst>
        </xdr:cNvPr>
        <xdr:cNvSpPr txBox="1"/>
      </xdr:nvSpPr>
      <xdr:spPr>
        <a:xfrm>
          <a:off x="9102538" y="1184778"/>
          <a:ext cx="1784538" cy="479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18B34E4-E622-46B2-829E-91B93071B41F}" type="TxLink">
            <a:rPr lang="en-US" sz="3200" b="1" i="0" u="none" strike="noStrike">
              <a:solidFill>
                <a:srgbClr val="000000"/>
              </a:solidFill>
              <a:latin typeface="Calibri"/>
              <a:ea typeface="Calibri"/>
              <a:cs typeface="Calibri"/>
            </a:rPr>
            <a:pPr marL="0" indent="0" algn="ctr"/>
            <a:t>81795</a:t>
          </a:fld>
          <a:endParaRPr lang="en-IN" sz="3200" b="1" i="0" u="none" strike="noStrike">
            <a:solidFill>
              <a:srgbClr val="000000"/>
            </a:solidFill>
            <a:latin typeface="Calibri"/>
            <a:ea typeface="Calibri"/>
            <a:cs typeface="Calibri"/>
          </a:endParaRPr>
        </a:p>
      </xdr:txBody>
    </xdr:sp>
    <xdr:clientData/>
  </xdr:twoCellAnchor>
  <xdr:twoCellAnchor>
    <xdr:from>
      <xdr:col>14</xdr:col>
      <xdr:colOff>50987</xdr:colOff>
      <xdr:row>2</xdr:row>
      <xdr:rowOff>98451</xdr:rowOff>
    </xdr:from>
    <xdr:to>
      <xdr:col>16</xdr:col>
      <xdr:colOff>400051</xdr:colOff>
      <xdr:row>3</xdr:row>
      <xdr:rowOff>152400</xdr:rowOff>
    </xdr:to>
    <xdr:sp macro="" textlink="">
      <xdr:nvSpPr>
        <xdr:cNvPr id="30" name="TextBox 29">
          <a:extLst>
            <a:ext uri="{FF2B5EF4-FFF2-40B4-BE49-F238E27FC236}">
              <a16:creationId xmlns:a16="http://schemas.microsoft.com/office/drawing/2014/main" id="{385DE04D-2F2C-6E56-6F7B-F2D956FCDCE0}"/>
            </a:ext>
          </a:extLst>
        </xdr:cNvPr>
        <xdr:cNvSpPr txBox="1"/>
      </xdr:nvSpPr>
      <xdr:spPr>
        <a:xfrm>
          <a:off x="9099737" y="1003326"/>
          <a:ext cx="1815914" cy="234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Profit latest</a:t>
          </a:r>
          <a:r>
            <a:rPr lang="en-IN" sz="1100" b="1" baseline="0"/>
            <a:t> Year </a:t>
          </a:r>
          <a:endParaRPr lang="en-IN" sz="1100" b="1"/>
        </a:p>
      </xdr:txBody>
    </xdr:sp>
    <xdr:clientData/>
  </xdr:twoCellAnchor>
  <xdr:twoCellAnchor>
    <xdr:from>
      <xdr:col>17</xdr:col>
      <xdr:colOff>591669</xdr:colOff>
      <xdr:row>2</xdr:row>
      <xdr:rowOff>82926</xdr:rowOff>
    </xdr:from>
    <xdr:to>
      <xdr:col>20</xdr:col>
      <xdr:colOff>573739</xdr:colOff>
      <xdr:row>6</xdr:row>
      <xdr:rowOff>82925</xdr:rowOff>
    </xdr:to>
    <xdr:sp macro="" textlink="">
      <xdr:nvSpPr>
        <xdr:cNvPr id="32" name="Rectangle: Rounded Corners 31">
          <a:extLst>
            <a:ext uri="{FF2B5EF4-FFF2-40B4-BE49-F238E27FC236}">
              <a16:creationId xmlns:a16="http://schemas.microsoft.com/office/drawing/2014/main" id="{EE303A20-64EE-00A2-832D-D62DB43F0DAC}"/>
            </a:ext>
          </a:extLst>
        </xdr:cNvPr>
        <xdr:cNvSpPr/>
      </xdr:nvSpPr>
      <xdr:spPr>
        <a:xfrm>
          <a:off x="10954869" y="987801"/>
          <a:ext cx="1810870" cy="72389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n-US" sz="1100"/>
        </a:p>
      </xdr:txBody>
    </xdr:sp>
    <xdr:clientData/>
  </xdr:twoCellAnchor>
  <xdr:twoCellAnchor>
    <xdr:from>
      <xdr:col>18</xdr:col>
      <xdr:colOff>8963</xdr:colOff>
      <xdr:row>3</xdr:row>
      <xdr:rowOff>116857</xdr:rowOff>
    </xdr:from>
    <xdr:to>
      <xdr:col>20</xdr:col>
      <xdr:colOff>582704</xdr:colOff>
      <xdr:row>6</xdr:row>
      <xdr:rowOff>53516</xdr:rowOff>
    </xdr:to>
    <xdr:sp macro="" textlink="Working!C4">
      <xdr:nvSpPr>
        <xdr:cNvPr id="33" name="TextBox 32">
          <a:extLst>
            <a:ext uri="{FF2B5EF4-FFF2-40B4-BE49-F238E27FC236}">
              <a16:creationId xmlns:a16="http://schemas.microsoft.com/office/drawing/2014/main" id="{73686474-53D2-447D-54EF-2A1C2350E8D3}"/>
            </a:ext>
          </a:extLst>
        </xdr:cNvPr>
        <xdr:cNvSpPr txBox="1"/>
      </xdr:nvSpPr>
      <xdr:spPr>
        <a:xfrm>
          <a:off x="10981763" y="1202707"/>
          <a:ext cx="1792941" cy="479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796291C-F5DA-4D1B-90BF-66B63AC3D71E}" type="TxLink">
            <a:rPr lang="en-US" sz="3200" b="1" i="0" u="none" strike="noStrike">
              <a:solidFill>
                <a:srgbClr val="000000"/>
              </a:solidFill>
              <a:latin typeface="Calibri"/>
              <a:ea typeface="Calibri"/>
              <a:cs typeface="Calibri"/>
            </a:rPr>
            <a:pPr marL="0" indent="0" algn="ctr"/>
            <a:t>93439</a:t>
          </a:fld>
          <a:endParaRPr lang="en-IN" sz="3200" b="1" i="0" u="none" strike="noStrike">
            <a:solidFill>
              <a:srgbClr val="000000"/>
            </a:solidFill>
            <a:latin typeface="Calibri"/>
            <a:ea typeface="Calibri"/>
            <a:cs typeface="Calibri"/>
          </a:endParaRPr>
        </a:p>
      </xdr:txBody>
    </xdr:sp>
    <xdr:clientData/>
  </xdr:twoCellAnchor>
  <xdr:twoCellAnchor>
    <xdr:from>
      <xdr:col>18</xdr:col>
      <xdr:colOff>53787</xdr:colOff>
      <xdr:row>2</xdr:row>
      <xdr:rowOff>125905</xdr:rowOff>
    </xdr:from>
    <xdr:to>
      <xdr:col>20</xdr:col>
      <xdr:colOff>528916</xdr:colOff>
      <xdr:row>3</xdr:row>
      <xdr:rowOff>162100</xdr:rowOff>
    </xdr:to>
    <xdr:sp macro="" textlink="">
      <xdr:nvSpPr>
        <xdr:cNvPr id="34" name="TextBox 33">
          <a:extLst>
            <a:ext uri="{FF2B5EF4-FFF2-40B4-BE49-F238E27FC236}">
              <a16:creationId xmlns:a16="http://schemas.microsoft.com/office/drawing/2014/main" id="{F1A101FD-A3AA-E789-201B-3382F3C35F70}"/>
            </a:ext>
          </a:extLst>
        </xdr:cNvPr>
        <xdr:cNvSpPr txBox="1"/>
      </xdr:nvSpPr>
      <xdr:spPr>
        <a:xfrm>
          <a:off x="11026587" y="1030780"/>
          <a:ext cx="1694329"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Profit last</a:t>
          </a:r>
          <a:r>
            <a:rPr lang="en-IN" sz="1100" b="1" baseline="0"/>
            <a:t> Year </a:t>
          </a:r>
          <a:endParaRPr lang="en-IN" sz="1100" b="1"/>
        </a:p>
      </xdr:txBody>
    </xdr:sp>
    <xdr:clientData/>
  </xdr:twoCellAnchor>
  <xdr:twoCellAnchor>
    <xdr:from>
      <xdr:col>21</xdr:col>
      <xdr:colOff>448235</xdr:colOff>
      <xdr:row>2</xdr:row>
      <xdr:rowOff>17929</xdr:rowOff>
    </xdr:from>
    <xdr:to>
      <xdr:col>24</xdr:col>
      <xdr:colOff>430305</xdr:colOff>
      <xdr:row>6</xdr:row>
      <xdr:rowOff>17928</xdr:rowOff>
    </xdr:to>
    <xdr:sp macro="" textlink="">
      <xdr:nvSpPr>
        <xdr:cNvPr id="36" name="Rectangle: Rounded Corners 35">
          <a:extLst>
            <a:ext uri="{FF2B5EF4-FFF2-40B4-BE49-F238E27FC236}">
              <a16:creationId xmlns:a16="http://schemas.microsoft.com/office/drawing/2014/main" id="{00CBAFF5-BC94-664E-2CDE-468663C95F59}"/>
            </a:ext>
          </a:extLst>
        </xdr:cNvPr>
        <xdr:cNvSpPr/>
      </xdr:nvSpPr>
      <xdr:spPr>
        <a:xfrm>
          <a:off x="13249835" y="922804"/>
          <a:ext cx="1810870" cy="72389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n-US" sz="1100"/>
        </a:p>
      </xdr:txBody>
    </xdr:sp>
    <xdr:clientData/>
  </xdr:twoCellAnchor>
  <xdr:twoCellAnchor>
    <xdr:from>
      <xdr:col>21</xdr:col>
      <xdr:colOff>475129</xdr:colOff>
      <xdr:row>3</xdr:row>
      <xdr:rowOff>51860</xdr:rowOff>
    </xdr:from>
    <xdr:to>
      <xdr:col>24</xdr:col>
      <xdr:colOff>439270</xdr:colOff>
      <xdr:row>5</xdr:row>
      <xdr:rowOff>169494</xdr:rowOff>
    </xdr:to>
    <xdr:sp macro="" textlink="Working!F4">
      <xdr:nvSpPr>
        <xdr:cNvPr id="37" name="TextBox 36">
          <a:extLst>
            <a:ext uri="{FF2B5EF4-FFF2-40B4-BE49-F238E27FC236}">
              <a16:creationId xmlns:a16="http://schemas.microsoft.com/office/drawing/2014/main" id="{EB8C033C-077C-226C-6D81-29306D42F519}"/>
            </a:ext>
          </a:extLst>
        </xdr:cNvPr>
        <xdr:cNvSpPr txBox="1"/>
      </xdr:nvSpPr>
      <xdr:spPr>
        <a:xfrm>
          <a:off x="13276729" y="1137710"/>
          <a:ext cx="1792941" cy="479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0D6DF9A-0151-47EA-8558-FF751334B80D}" type="TxLink">
            <a:rPr lang="en-US" sz="3200" b="1" i="0" u="none" strike="noStrike">
              <a:solidFill>
                <a:srgbClr val="000000"/>
              </a:solidFill>
              <a:latin typeface="Calibri"/>
              <a:ea typeface="Calibri"/>
              <a:cs typeface="Calibri"/>
            </a:rPr>
            <a:pPr marL="0" indent="0" algn="ctr"/>
            <a:t>14%</a:t>
          </a:fld>
          <a:endParaRPr lang="en-IN" sz="3200" b="1" i="0" u="none" strike="noStrike">
            <a:solidFill>
              <a:srgbClr val="000000"/>
            </a:solidFill>
            <a:latin typeface="Calibri"/>
            <a:ea typeface="Calibri"/>
            <a:cs typeface="Calibri"/>
          </a:endParaRPr>
        </a:p>
      </xdr:txBody>
    </xdr:sp>
    <xdr:clientData/>
  </xdr:twoCellAnchor>
  <xdr:twoCellAnchor>
    <xdr:from>
      <xdr:col>21</xdr:col>
      <xdr:colOff>519953</xdr:colOff>
      <xdr:row>2</xdr:row>
      <xdr:rowOff>60908</xdr:rowOff>
    </xdr:from>
    <xdr:to>
      <xdr:col>24</xdr:col>
      <xdr:colOff>385482</xdr:colOff>
      <xdr:row>3</xdr:row>
      <xdr:rowOff>97103</xdr:rowOff>
    </xdr:to>
    <xdr:sp macro="" textlink="">
      <xdr:nvSpPr>
        <xdr:cNvPr id="38" name="TextBox 37">
          <a:extLst>
            <a:ext uri="{FF2B5EF4-FFF2-40B4-BE49-F238E27FC236}">
              <a16:creationId xmlns:a16="http://schemas.microsoft.com/office/drawing/2014/main" id="{C7B62A69-FFB1-AD85-A403-D1AA996163E9}"/>
            </a:ext>
          </a:extLst>
        </xdr:cNvPr>
        <xdr:cNvSpPr txBox="1"/>
      </xdr:nvSpPr>
      <xdr:spPr>
        <a:xfrm>
          <a:off x="13321553" y="965783"/>
          <a:ext cx="1694329"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Profit growth vs PY</a:t>
          </a:r>
          <a:r>
            <a:rPr lang="en-IN" sz="1100" b="1" baseline="0"/>
            <a:t> </a:t>
          </a:r>
          <a:endParaRPr lang="en-IN" sz="1100" b="1"/>
        </a:p>
      </xdr:txBody>
    </xdr:sp>
    <xdr:clientData/>
  </xdr:twoCellAnchor>
  <xdr:twoCellAnchor>
    <xdr:from>
      <xdr:col>2</xdr:col>
      <xdr:colOff>0</xdr:colOff>
      <xdr:row>24</xdr:row>
      <xdr:rowOff>0</xdr:rowOff>
    </xdr:from>
    <xdr:to>
      <xdr:col>13</xdr:col>
      <xdr:colOff>19050</xdr:colOff>
      <xdr:row>35</xdr:row>
      <xdr:rowOff>9525</xdr:rowOff>
    </xdr:to>
    <xdr:graphicFrame macro="">
      <xdr:nvGraphicFramePr>
        <xdr:cNvPr id="41" name="Chart 40">
          <a:extLst>
            <a:ext uri="{FF2B5EF4-FFF2-40B4-BE49-F238E27FC236}">
              <a16:creationId xmlns:a16="http://schemas.microsoft.com/office/drawing/2014/main" id="{4E2B3068-6D8F-45D9-916E-D92395313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24</xdr:row>
      <xdr:rowOff>0</xdr:rowOff>
    </xdr:from>
    <xdr:to>
      <xdr:col>25</xdr:col>
      <xdr:colOff>19050</xdr:colOff>
      <xdr:row>35</xdr:row>
      <xdr:rowOff>38100</xdr:rowOff>
    </xdr:to>
    <xdr:graphicFrame macro="">
      <xdr:nvGraphicFramePr>
        <xdr:cNvPr id="42" name="Chart 41">
          <a:extLst>
            <a:ext uri="{FF2B5EF4-FFF2-40B4-BE49-F238E27FC236}">
              <a16:creationId xmlns:a16="http://schemas.microsoft.com/office/drawing/2014/main" id="{FBDB61C4-9192-4C82-9FF9-433206D2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587827</xdr:colOff>
      <xdr:row>7</xdr:row>
      <xdr:rowOff>76201</xdr:rowOff>
    </xdr:from>
    <xdr:to>
      <xdr:col>10</xdr:col>
      <xdr:colOff>10885</xdr:colOff>
      <xdr:row>9</xdr:row>
      <xdr:rowOff>97973</xdr:rowOff>
    </xdr:to>
    <mc:AlternateContent xmlns:mc="http://schemas.openxmlformats.org/markup-compatibility/2006">
      <mc:Choice xmlns:a14="http://schemas.microsoft.com/office/drawing/2010/main" Requires="a14">
        <xdr:graphicFrame macro="">
          <xdr:nvGraphicFramePr>
            <xdr:cNvPr id="43" name="Category 1">
              <a:extLst>
                <a:ext uri="{FF2B5EF4-FFF2-40B4-BE49-F238E27FC236}">
                  <a16:creationId xmlns:a16="http://schemas.microsoft.com/office/drawing/2014/main" id="{4AA4DEA3-152F-4E62-B65B-5EE725AE416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97427" y="1567544"/>
              <a:ext cx="5431972" cy="3918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587828</xdr:colOff>
      <xdr:row>7</xdr:row>
      <xdr:rowOff>97973</xdr:rowOff>
    </xdr:from>
    <xdr:to>
      <xdr:col>22</xdr:col>
      <xdr:colOff>10885</xdr:colOff>
      <xdr:row>9</xdr:row>
      <xdr:rowOff>130629</xdr:rowOff>
    </xdr:to>
    <mc:AlternateContent xmlns:mc="http://schemas.openxmlformats.org/markup-compatibility/2006">
      <mc:Choice xmlns:a14="http://schemas.microsoft.com/office/drawing/2010/main" Requires="a14">
        <xdr:graphicFrame macro="">
          <xdr:nvGraphicFramePr>
            <xdr:cNvPr id="44" name="Segment 1">
              <a:extLst>
                <a:ext uri="{FF2B5EF4-FFF2-40B4-BE49-F238E27FC236}">
                  <a16:creationId xmlns:a16="http://schemas.microsoft.com/office/drawing/2014/main" id="{DE615B72-9BF7-4472-A386-E0C405AE95F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035142" y="1589316"/>
              <a:ext cx="5148943" cy="402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555171</xdr:colOff>
      <xdr:row>21</xdr:row>
      <xdr:rowOff>108858</xdr:rowOff>
    </xdr:from>
    <xdr:to>
      <xdr:col>8</xdr:col>
      <xdr:colOff>76199</xdr:colOff>
      <xdr:row>23</xdr:row>
      <xdr:rowOff>119744</xdr:rowOff>
    </xdr:to>
    <mc:AlternateContent xmlns:mc="http://schemas.openxmlformats.org/markup-compatibility/2006">
      <mc:Choice xmlns:a14="http://schemas.microsoft.com/office/drawing/2010/main" Requires="a14">
        <xdr:graphicFrame macro="">
          <xdr:nvGraphicFramePr>
            <xdr:cNvPr id="45" name="Ship Mode_chart 1">
              <a:extLst>
                <a:ext uri="{FF2B5EF4-FFF2-40B4-BE49-F238E27FC236}">
                  <a16:creationId xmlns:a16="http://schemas.microsoft.com/office/drawing/2014/main" id="{AC0397BD-AEB7-4221-896F-8CB1523FE9E2}"/>
                </a:ext>
              </a:extLst>
            </xdr:cNvPr>
            <xdr:cNvGraphicFramePr/>
          </xdr:nvGraphicFramePr>
          <xdr:xfrm>
            <a:off x="0" y="0"/>
            <a:ext cx="0" cy="0"/>
          </xdr:xfrm>
          <a:graphic>
            <a:graphicData uri="http://schemas.microsoft.com/office/drawing/2010/slicer">
              <sle:slicer xmlns:sle="http://schemas.microsoft.com/office/drawing/2010/slicer" name="Ship Mode_chart 1"/>
            </a:graphicData>
          </a:graphic>
        </xdr:graphicFrame>
      </mc:Choice>
      <mc:Fallback>
        <xdr:sp macro="" textlink="">
          <xdr:nvSpPr>
            <xdr:cNvPr id="0" name=""/>
            <xdr:cNvSpPr>
              <a:spLocks noTextEdit="1"/>
            </xdr:cNvSpPr>
          </xdr:nvSpPr>
          <xdr:spPr>
            <a:xfrm>
              <a:off x="1164771" y="4191001"/>
              <a:ext cx="4049485" cy="381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576943</xdr:colOff>
      <xdr:row>21</xdr:row>
      <xdr:rowOff>108857</xdr:rowOff>
    </xdr:from>
    <xdr:to>
      <xdr:col>15</xdr:col>
      <xdr:colOff>65314</xdr:colOff>
      <xdr:row>23</xdr:row>
      <xdr:rowOff>130629</xdr:rowOff>
    </xdr:to>
    <mc:AlternateContent xmlns:mc="http://schemas.openxmlformats.org/markup-compatibility/2006">
      <mc:Choice xmlns:a14="http://schemas.microsoft.com/office/drawing/2010/main" Requires="a14">
        <xdr:graphicFrame macro="">
          <xdr:nvGraphicFramePr>
            <xdr:cNvPr id="46" name="Segment_chart 1">
              <a:extLst>
                <a:ext uri="{FF2B5EF4-FFF2-40B4-BE49-F238E27FC236}">
                  <a16:creationId xmlns:a16="http://schemas.microsoft.com/office/drawing/2014/main" id="{66227832-A533-4F15-B4BC-0F63D8E8B375}"/>
                </a:ext>
              </a:extLst>
            </xdr:cNvPr>
            <xdr:cNvGraphicFramePr/>
          </xdr:nvGraphicFramePr>
          <xdr:xfrm>
            <a:off x="0" y="0"/>
            <a:ext cx="0" cy="0"/>
          </xdr:xfrm>
          <a:graphic>
            <a:graphicData uri="http://schemas.microsoft.com/office/drawing/2010/slicer">
              <sle:slicer xmlns:sle="http://schemas.microsoft.com/office/drawing/2010/slicer" name="Segment_chart 1"/>
            </a:graphicData>
          </a:graphic>
        </xdr:graphicFrame>
      </mc:Choice>
      <mc:Fallback>
        <xdr:sp macro="" textlink="">
          <xdr:nvSpPr>
            <xdr:cNvPr id="0" name=""/>
            <xdr:cNvSpPr>
              <a:spLocks noTextEdit="1"/>
            </xdr:cNvSpPr>
          </xdr:nvSpPr>
          <xdr:spPr>
            <a:xfrm>
              <a:off x="6585857" y="4191000"/>
              <a:ext cx="3385457" cy="3918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555172</xdr:colOff>
      <xdr:row>21</xdr:row>
      <xdr:rowOff>108857</xdr:rowOff>
    </xdr:from>
    <xdr:to>
      <xdr:col>22</xdr:col>
      <xdr:colOff>54429</xdr:colOff>
      <xdr:row>23</xdr:row>
      <xdr:rowOff>97972</xdr:rowOff>
    </xdr:to>
    <mc:AlternateContent xmlns:mc="http://schemas.openxmlformats.org/markup-compatibility/2006">
      <mc:Choice xmlns:a14="http://schemas.microsoft.com/office/drawing/2010/main" Requires="a14">
        <xdr:graphicFrame macro="">
          <xdr:nvGraphicFramePr>
            <xdr:cNvPr id="47" name="Category_chart 1">
              <a:extLst>
                <a:ext uri="{FF2B5EF4-FFF2-40B4-BE49-F238E27FC236}">
                  <a16:creationId xmlns:a16="http://schemas.microsoft.com/office/drawing/2014/main" id="{6480D50D-78F8-49B6-A6D7-8F4445CBA18E}"/>
                </a:ext>
              </a:extLst>
            </xdr:cNvPr>
            <xdr:cNvGraphicFramePr/>
          </xdr:nvGraphicFramePr>
          <xdr:xfrm>
            <a:off x="0" y="0"/>
            <a:ext cx="0" cy="0"/>
          </xdr:xfrm>
          <a:graphic>
            <a:graphicData uri="http://schemas.microsoft.com/office/drawing/2010/slicer">
              <sle:slicer xmlns:sle="http://schemas.microsoft.com/office/drawing/2010/slicer" name="Category_chart 1"/>
            </a:graphicData>
          </a:graphic>
        </xdr:graphicFrame>
      </mc:Choice>
      <mc:Fallback>
        <xdr:sp macro="" textlink="">
          <xdr:nvSpPr>
            <xdr:cNvPr id="0" name=""/>
            <xdr:cNvSpPr>
              <a:spLocks noTextEdit="1"/>
            </xdr:cNvSpPr>
          </xdr:nvSpPr>
          <xdr:spPr>
            <a:xfrm>
              <a:off x="10461172" y="4191000"/>
              <a:ext cx="3766457" cy="359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krishnan Nair" refreshedDate="45230.884567824076" createdVersion="8" refreshedVersion="8" minRefreshableVersion="3" recordCount="9994" xr:uid="{DB192909-7BB4-4222-A772-653DF73B1040}">
  <cacheSource type="worksheet">
    <worksheetSource ref="A1:U9995" sheet="Source_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6679335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E726D6-E413-4FE3-841E-F83E83C7E43A}" name="PivotTable7"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4:C124" firstHeaderRow="0"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629902-288D-4699-9C0E-C8FD85E6A8A4}" name="PivotTable6"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51:D68"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95DC15-A0B3-4966-8CEF-48A43DD4AF21}"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2:C46"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numFmtId="1"/>
  </dataFields>
  <formats count="1">
    <format dxfId="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134A5B-1741-4C5E-B650-576CF44244E5}"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32:I46"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4">
    <field x="23"/>
    <field x="22"/>
    <field x="21"/>
    <field x="2"/>
  </colFields>
  <colItems count="2">
    <i>
      <x v="3"/>
    </i>
    <i>
      <x v="4"/>
    </i>
  </colItems>
  <dataFields count="1">
    <dataField name="Sum of Sales" fld="17" baseField="0" baseItem="0" numFmtId="1"/>
  </dataFields>
  <formats count="1">
    <format dxfId="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592412-B6B8-4820-9D14-12C18B2D10CC}"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14:I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4">
    <field x="23"/>
    <field x="22"/>
    <field x="21"/>
    <field x="2"/>
  </colFields>
  <colItems count="2">
    <i>
      <x v="3"/>
    </i>
    <i>
      <x v="4"/>
    </i>
  </colItems>
  <dataFields count="1">
    <dataField name="Sum of Sales" fld="17" baseField="0" baseItem="0" numFmtId="1"/>
  </dataFields>
  <formats count="1">
    <format dxfId="2">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FF94B5-BA39-4FE1-AC73-A57B8C692082}"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numFmtId="1"/>
  </dataFields>
  <formats count="1">
    <format dxfId="3">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69DD66-E4B8-4B3D-8A30-F8CFDB0C326F}"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4">
      <pivotArea collapsedLevelsAreSubtotals="1" fieldPosition="0">
        <references count="1">
          <reference field="2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DBCDC61-1183-46FE-B9BC-183D06026CC1}" sourceName="Category">
  <pivotTables>
    <pivotTable tabId="2" name="PivotTable1"/>
  </pivotTables>
  <data>
    <tabular pivotCacheId="166793358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FF58EA-C018-45AE-A3EB-BFC12DE3E426}" sourceName="Segment">
  <pivotTables>
    <pivotTable tabId="2" name="PivotTable1"/>
  </pivotTables>
  <data>
    <tabular pivotCacheId="166793358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BAD9EA4-9B5F-436F-BA37-6C5C2F990BCE}" sourceName="Category">
  <pivotTables>
    <pivotTable tabId="2" name="PivotTable2"/>
    <pivotTable tabId="2" name="PivotTable3"/>
  </pivotTables>
  <data>
    <tabular pivotCacheId="166793358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5CC9E0C5-777A-46F2-918A-9BEF156AABF6}" sourceName="Segment">
  <pivotTables>
    <pivotTable tabId="2" name="PivotTable5"/>
    <pivotTable tabId="2" name="PivotTable4"/>
  </pivotTables>
  <data>
    <tabular pivotCacheId="166793358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87D57C27-90E8-41C9-8748-289A76E727E8}" sourceName="Segment">
  <pivotTables>
    <pivotTable tabId="2" name="PivotTable6"/>
    <pivotTable tabId="2" name="PivotTable7"/>
  </pivotTables>
  <data>
    <tabular pivotCacheId="1667933586">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75EFA73-D46C-444D-BEAB-6FB2EFA6B879}" sourceName="Category">
  <pivotTables>
    <pivotTable tabId="2" name="PivotTable6"/>
    <pivotTable tabId="2" name="PivotTable7"/>
  </pivotTables>
  <data>
    <tabular pivotCacheId="1667933586">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D9D7800-4500-4C36-9AF4-FB96B15B47FD}" sourceName="Ship Mode">
  <pivotTables>
    <pivotTable tabId="2" name="PivotTable6"/>
    <pivotTable tabId="2" name="PivotTable7"/>
  </pivotTables>
  <data>
    <tabular pivotCacheId="166793358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FDFC05E-23D2-446E-A20A-3112DED3BE2B}" cache="Slicer_Category" caption="Category" rowHeight="234950"/>
  <slicer name="Segment" xr10:uid="{84E5CFD1-F64B-4D56-9806-6D69426D4F8B}" cache="Slicer_Segment" caption="Segment" rowHeight="234950"/>
  <slicer name="Category_table1" xr10:uid="{814B7927-5201-446D-B462-9CC08DC98DB2}" cache="Slicer_Category1" caption="Category" rowHeight="234950"/>
  <slicer name="Segment_table" xr10:uid="{0C52B084-1474-41F3-A361-52BAC57A522A}" cache="Slicer_Segment1" caption="Segment" rowHeight="234950"/>
  <slicer name="Segment_chart" xr10:uid="{71E2029A-0BF0-448E-983A-F80F1D1B6ED0}" cache="Slicer_Segment2" caption="Segment" rowHeight="234950"/>
  <slicer name="Category_chart" xr10:uid="{CA39858E-A959-44D3-A488-ED6DA4580CA3}" cache="Slicer_Category2" caption="Category" rowHeight="234950"/>
  <slicer name="Ship Mode_chart" xr10:uid="{56592BEB-AB67-4AAF-A3A2-9364BAECD43D}" cache="Slicer_Ship_Mode" caption="Ship Mod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4D51038-2EBC-4E58-9BDE-A2F714822008}" cache="Slicer_Category" caption="Category" columnCount="3" showCaption="0" rowHeight="234950"/>
  <slicer name="Segment 1" xr10:uid="{F3410F25-2A56-40BA-AF96-36C42C31E535}" cache="Slicer_Segment" caption="Segment" columnCount="3" showCaption="0" rowHeight="234950"/>
  <slicer name="Segment_chart 1" xr10:uid="{CBAF311C-15B3-4D13-862D-894A37D14FB7}" cache="Slicer_Segment2" caption="Segment" columnCount="3" showCaption="0" rowHeight="234950"/>
  <slicer name="Category_chart 1" xr10:uid="{F52235C4-8CBB-4066-AD7B-DEED35D53A2C}" cache="Slicer_Category2" caption="Category" columnCount="3" showCaption="0" rowHeight="234950"/>
  <slicer name="Ship Mode_chart 1" xr10:uid="{B3CA7E64-3667-4CD9-91DD-A1B325A9DAFC}" cache="Slicer_Ship_Mode" caption="Ship Mode" columnCount="4" showCaption="0" rowHeight="234950"/>
</slicer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D80A2-F53A-4D62-82C1-FFE49587AB5B}">
  <dimension ref="A1:U9995"/>
  <sheetViews>
    <sheetView workbookViewId="0">
      <selection activeCell="F9" sqref="A1:U9995"/>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13F6C-E536-443A-AC83-9CC9AD8369E0}">
  <dimension ref="A2:K124"/>
  <sheetViews>
    <sheetView topLeftCell="A49" zoomScaleNormal="100" workbookViewId="0">
      <selection activeCell="E22" sqref="E22"/>
    </sheetView>
  </sheetViews>
  <sheetFormatPr defaultRowHeight="14.4" x14ac:dyDescent="0.3"/>
  <cols>
    <col min="1" max="1" width="17.33203125" bestFit="1" customWidth="1"/>
    <col min="2" max="2" width="12" bestFit="1" customWidth="1"/>
    <col min="3" max="4" width="14.88671875" bestFit="1" customWidth="1"/>
    <col min="5" max="6" width="12" bestFit="1" customWidth="1"/>
    <col min="7" max="7" width="12.5546875" bestFit="1" customWidth="1"/>
    <col min="8" max="8" width="15.6640625" bestFit="1" customWidth="1"/>
    <col min="9" max="9" width="7.6640625" bestFit="1" customWidth="1"/>
    <col min="10" max="1195" width="10.33203125" bestFit="1" customWidth="1"/>
    <col min="1196" max="1196" width="11" bestFit="1" customWidth="1"/>
    <col min="1197" max="1238" width="10.33203125" bestFit="1" customWidth="1"/>
    <col min="1239" max="1239" width="12" bestFit="1" customWidth="1"/>
  </cols>
  <sheetData>
    <row r="2" spans="1:11" x14ac:dyDescent="0.3">
      <c r="A2" s="14" t="s">
        <v>10962</v>
      </c>
      <c r="B2" t="s">
        <v>10972</v>
      </c>
      <c r="C2" t="s">
        <v>10973</v>
      </c>
      <c r="E2" t="s">
        <v>10974</v>
      </c>
      <c r="F2" t="s">
        <v>10975</v>
      </c>
    </row>
    <row r="3" spans="1:11" x14ac:dyDescent="0.3">
      <c r="A3" s="15" t="s">
        <v>10970</v>
      </c>
      <c r="B3" s="17">
        <v>609205.59799999965</v>
      </c>
      <c r="C3" s="17">
        <v>81795.17429999981</v>
      </c>
    </row>
    <row r="4" spans="1:11" x14ac:dyDescent="0.3">
      <c r="A4" s="15" t="s">
        <v>10971</v>
      </c>
      <c r="B4" s="17">
        <v>733215.2551999999</v>
      </c>
      <c r="C4" s="17">
        <v>93439.269600000145</v>
      </c>
      <c r="E4" s="18">
        <f>B4/B3-1</f>
        <v>0.20355961535337097</v>
      </c>
      <c r="F4" s="18">
        <f>C4/C3-1</f>
        <v>0.1423567514789239</v>
      </c>
    </row>
    <row r="5" spans="1:11" x14ac:dyDescent="0.3">
      <c r="A5" s="15" t="s">
        <v>10963</v>
      </c>
      <c r="B5" s="16">
        <v>1342420.8531999995</v>
      </c>
      <c r="C5" s="16">
        <v>175234.44389999995</v>
      </c>
    </row>
    <row r="12" spans="1:11" x14ac:dyDescent="0.3">
      <c r="A12" t="s">
        <v>10977</v>
      </c>
    </row>
    <row r="14" spans="1:11" x14ac:dyDescent="0.3">
      <c r="A14" s="14" t="s">
        <v>10972</v>
      </c>
      <c r="B14" s="14" t="s">
        <v>10976</v>
      </c>
      <c r="G14" s="14" t="s">
        <v>10972</v>
      </c>
      <c r="H14" s="14" t="s">
        <v>10976</v>
      </c>
      <c r="J14" s="14"/>
      <c r="K14" s="14"/>
    </row>
    <row r="15" spans="1:11" x14ac:dyDescent="0.3">
      <c r="B15" t="s">
        <v>10970</v>
      </c>
      <c r="C15" t="s">
        <v>10971</v>
      </c>
      <c r="H15" t="s">
        <v>10970</v>
      </c>
      <c r="I15" t="s">
        <v>10971</v>
      </c>
    </row>
    <row r="18" spans="1:11" x14ac:dyDescent="0.3">
      <c r="A18" s="14" t="s">
        <v>10962</v>
      </c>
      <c r="G18" s="14" t="s">
        <v>10962</v>
      </c>
    </row>
    <row r="19" spans="1:11" x14ac:dyDescent="0.3">
      <c r="A19" s="15" t="s">
        <v>71</v>
      </c>
      <c r="B19" s="17">
        <v>78962.029999999984</v>
      </c>
      <c r="C19" s="17">
        <v>105340.51600000002</v>
      </c>
      <c r="G19" s="15" t="s">
        <v>265</v>
      </c>
      <c r="H19" s="17">
        <v>54824.09800000002</v>
      </c>
      <c r="I19" s="17">
        <v>86939.600999999995</v>
      </c>
    </row>
    <row r="20" spans="1:11" x14ac:dyDescent="0.3">
      <c r="A20" s="15" t="s">
        <v>35</v>
      </c>
      <c r="B20" s="17">
        <v>83918.64499999996</v>
      </c>
      <c r="C20" s="17">
        <v>95554.352999999988</v>
      </c>
      <c r="G20" s="15" t="s">
        <v>41</v>
      </c>
      <c r="H20" s="17">
        <v>56398.747999999992</v>
      </c>
      <c r="I20" s="17">
        <v>48875.692499999976</v>
      </c>
    </row>
    <row r="21" spans="1:11" x14ac:dyDescent="0.3">
      <c r="A21" s="15" t="s">
        <v>58</v>
      </c>
      <c r="B21" s="17">
        <v>58788.700000000004</v>
      </c>
      <c r="C21" s="17">
        <v>69677.617999999973</v>
      </c>
      <c r="G21" s="15" t="s">
        <v>94</v>
      </c>
      <c r="H21" s="17">
        <v>16158.721999999998</v>
      </c>
      <c r="I21" s="17">
        <v>56990.82</v>
      </c>
    </row>
    <row r="22" spans="1:11" x14ac:dyDescent="0.3">
      <c r="A22" s="15" t="s">
        <v>74</v>
      </c>
      <c r="B22" s="17">
        <v>49683.325000000004</v>
      </c>
      <c r="C22" s="17">
        <v>72788.044999999984</v>
      </c>
      <c r="G22" s="15" t="s">
        <v>145</v>
      </c>
      <c r="H22" s="17">
        <v>30304.938000000002</v>
      </c>
      <c r="I22" s="17">
        <v>41595.501999999964</v>
      </c>
    </row>
    <row r="23" spans="1:11" x14ac:dyDescent="0.3">
      <c r="A23" s="15" t="s">
        <v>55</v>
      </c>
      <c r="B23" s="17">
        <v>60833.200499999992</v>
      </c>
      <c r="C23" s="17">
        <v>60893.54250000004</v>
      </c>
      <c r="G23" s="15" t="s">
        <v>126</v>
      </c>
      <c r="H23" s="17">
        <v>29845.870999999992</v>
      </c>
      <c r="I23" s="17">
        <v>37197.550999999992</v>
      </c>
    </row>
    <row r="24" spans="1:11" x14ac:dyDescent="0.3">
      <c r="A24" s="15" t="s">
        <v>1218</v>
      </c>
      <c r="B24" s="17">
        <v>49599.41</v>
      </c>
      <c r="C24" s="17">
        <v>62899.387999999984</v>
      </c>
      <c r="G24" s="15" t="s">
        <v>881</v>
      </c>
      <c r="H24" s="17">
        <v>21197.32</v>
      </c>
      <c r="I24" s="17">
        <v>12148.885999999997</v>
      </c>
    </row>
    <row r="25" spans="1:11" x14ac:dyDescent="0.3">
      <c r="A25" s="15" t="s">
        <v>160</v>
      </c>
      <c r="B25" s="17">
        <v>41895.853999999999</v>
      </c>
      <c r="C25" s="17">
        <v>59946.232000000011</v>
      </c>
      <c r="G25" s="15" t="s">
        <v>183</v>
      </c>
      <c r="H25" s="17">
        <v>16448.681399999994</v>
      </c>
      <c r="I25" s="17">
        <v>16212.806399999998</v>
      </c>
    </row>
    <row r="26" spans="1:11" x14ac:dyDescent="0.3">
      <c r="A26" s="15" t="s">
        <v>683</v>
      </c>
      <c r="B26" s="17">
        <v>55906.886000000013</v>
      </c>
      <c r="C26" s="17">
        <v>43544.675000000003</v>
      </c>
      <c r="G26" s="15" t="s">
        <v>302</v>
      </c>
      <c r="H26" s="17">
        <v>13067.549999999997</v>
      </c>
      <c r="I26" s="17">
        <v>16245.611000000001</v>
      </c>
    </row>
    <row r="27" spans="1:11" x14ac:dyDescent="0.3">
      <c r="A27" s="15" t="s">
        <v>77</v>
      </c>
      <c r="B27" s="17">
        <v>26050.314999999999</v>
      </c>
      <c r="C27" s="17">
        <v>42926.932000000001</v>
      </c>
      <c r="G27" s="15" t="s">
        <v>496</v>
      </c>
      <c r="H27" s="17">
        <v>9506.4120000000021</v>
      </c>
      <c r="I27" s="17">
        <v>17571.473000000002</v>
      </c>
    </row>
    <row r="28" spans="1:11" x14ac:dyDescent="0.3">
      <c r="A28" s="15" t="s">
        <v>64</v>
      </c>
      <c r="B28" s="17">
        <v>27874.12399999996</v>
      </c>
      <c r="C28" s="17">
        <v>28915.093999999986</v>
      </c>
      <c r="G28" s="15" t="s">
        <v>4276</v>
      </c>
      <c r="H28" s="17">
        <v>18431.34</v>
      </c>
      <c r="I28" s="17">
        <v>5630.51</v>
      </c>
    </row>
    <row r="30" spans="1:11" x14ac:dyDescent="0.3">
      <c r="A30" t="s">
        <v>10978</v>
      </c>
    </row>
    <row r="32" spans="1:11" x14ac:dyDescent="0.3">
      <c r="A32" s="14" t="s">
        <v>10972</v>
      </c>
      <c r="B32" s="14" t="s">
        <v>10976</v>
      </c>
      <c r="D32" s="14"/>
      <c r="E32" s="14"/>
      <c r="G32" s="14" t="s">
        <v>10972</v>
      </c>
      <c r="H32" s="14" t="s">
        <v>10976</v>
      </c>
      <c r="J32" s="14"/>
      <c r="K32" s="14"/>
    </row>
    <row r="33" spans="1:9" x14ac:dyDescent="0.3">
      <c r="B33" t="s">
        <v>10970</v>
      </c>
      <c r="C33" t="s">
        <v>10971</v>
      </c>
      <c r="H33" t="s">
        <v>10970</v>
      </c>
      <c r="I33" t="s">
        <v>10971</v>
      </c>
    </row>
    <row r="36" spans="1:9" x14ac:dyDescent="0.3">
      <c r="A36" s="14" t="s">
        <v>10962</v>
      </c>
      <c r="G36" s="14" t="s">
        <v>10962</v>
      </c>
    </row>
    <row r="37" spans="1:9" x14ac:dyDescent="0.3">
      <c r="A37" s="15" t="s">
        <v>71</v>
      </c>
      <c r="B37" s="17">
        <v>78962.029999999984</v>
      </c>
      <c r="C37" s="17">
        <v>105340.51600000002</v>
      </c>
      <c r="G37" s="15" t="s">
        <v>265</v>
      </c>
      <c r="H37" s="17">
        <v>54824.09800000002</v>
      </c>
      <c r="I37" s="17">
        <v>86939.600999999995</v>
      </c>
    </row>
    <row r="38" spans="1:9" x14ac:dyDescent="0.3">
      <c r="A38" s="15" t="s">
        <v>35</v>
      </c>
      <c r="B38" s="17">
        <v>83918.64499999996</v>
      </c>
      <c r="C38" s="17">
        <v>95554.352999999988</v>
      </c>
      <c r="G38" s="15" t="s">
        <v>41</v>
      </c>
      <c r="H38" s="17">
        <v>56398.747999999992</v>
      </c>
      <c r="I38" s="17">
        <v>48875.692499999976</v>
      </c>
    </row>
    <row r="39" spans="1:9" x14ac:dyDescent="0.3">
      <c r="A39" s="15" t="s">
        <v>58</v>
      </c>
      <c r="B39" s="17">
        <v>58788.700000000004</v>
      </c>
      <c r="C39" s="17">
        <v>69677.617999999973</v>
      </c>
      <c r="G39" s="15" t="s">
        <v>94</v>
      </c>
      <c r="H39" s="17">
        <v>16158.721999999998</v>
      </c>
      <c r="I39" s="17">
        <v>56990.82</v>
      </c>
    </row>
    <row r="40" spans="1:9" x14ac:dyDescent="0.3">
      <c r="A40" s="15" t="s">
        <v>74</v>
      </c>
      <c r="B40" s="17">
        <v>49683.325000000004</v>
      </c>
      <c r="C40" s="17">
        <v>72788.044999999984</v>
      </c>
      <c r="G40" s="15" t="s">
        <v>145</v>
      </c>
      <c r="H40" s="17">
        <v>30304.938000000002</v>
      </c>
      <c r="I40" s="17">
        <v>41595.501999999964</v>
      </c>
    </row>
    <row r="41" spans="1:9" x14ac:dyDescent="0.3">
      <c r="A41" s="15" t="s">
        <v>55</v>
      </c>
      <c r="B41" s="17">
        <v>60833.200499999992</v>
      </c>
      <c r="C41" s="17">
        <v>60893.54250000004</v>
      </c>
      <c r="G41" s="15" t="s">
        <v>126</v>
      </c>
      <c r="H41" s="17">
        <v>29845.870999999992</v>
      </c>
      <c r="I41" s="17">
        <v>37197.550999999992</v>
      </c>
    </row>
    <row r="42" spans="1:9" x14ac:dyDescent="0.3">
      <c r="A42" s="15" t="s">
        <v>1218</v>
      </c>
      <c r="B42" s="17">
        <v>49599.41</v>
      </c>
      <c r="C42" s="17">
        <v>62899.387999999984</v>
      </c>
      <c r="G42" s="15" t="s">
        <v>881</v>
      </c>
      <c r="H42" s="17">
        <v>21197.32</v>
      </c>
      <c r="I42" s="17">
        <v>12148.885999999997</v>
      </c>
    </row>
    <row r="43" spans="1:9" x14ac:dyDescent="0.3">
      <c r="A43" s="15" t="s">
        <v>160</v>
      </c>
      <c r="B43" s="17">
        <v>41895.853999999999</v>
      </c>
      <c r="C43" s="17">
        <v>59946.232000000011</v>
      </c>
      <c r="G43" s="15" t="s">
        <v>183</v>
      </c>
      <c r="H43" s="17">
        <v>16448.681399999994</v>
      </c>
      <c r="I43" s="17">
        <v>16212.806399999998</v>
      </c>
    </row>
    <row r="44" spans="1:9" x14ac:dyDescent="0.3">
      <c r="A44" s="15" t="s">
        <v>683</v>
      </c>
      <c r="B44" s="17">
        <v>55906.886000000013</v>
      </c>
      <c r="C44" s="17">
        <v>43544.675000000003</v>
      </c>
      <c r="G44" s="15" t="s">
        <v>302</v>
      </c>
      <c r="H44" s="17">
        <v>13067.549999999997</v>
      </c>
      <c r="I44" s="17">
        <v>16245.611000000001</v>
      </c>
    </row>
    <row r="45" spans="1:9" x14ac:dyDescent="0.3">
      <c r="A45" s="15" t="s">
        <v>77</v>
      </c>
      <c r="B45" s="17">
        <v>26050.314999999999</v>
      </c>
      <c r="C45" s="17">
        <v>42926.932000000001</v>
      </c>
      <c r="G45" s="15" t="s">
        <v>496</v>
      </c>
      <c r="H45" s="17">
        <v>9506.4120000000021</v>
      </c>
      <c r="I45" s="17">
        <v>17571.473000000002</v>
      </c>
    </row>
    <row r="46" spans="1:9" x14ac:dyDescent="0.3">
      <c r="A46" s="15" t="s">
        <v>64</v>
      </c>
      <c r="B46" s="17">
        <v>27874.12399999996</v>
      </c>
      <c r="C46" s="17">
        <v>28915.093999999986</v>
      </c>
      <c r="G46" s="15" t="s">
        <v>4276</v>
      </c>
      <c r="H46" s="17">
        <v>18431.34</v>
      </c>
      <c r="I46" s="17">
        <v>5630.51</v>
      </c>
    </row>
    <row r="49" spans="1:9" x14ac:dyDescent="0.3">
      <c r="A49" s="15" t="s">
        <v>10983</v>
      </c>
    </row>
    <row r="51" spans="1:9" x14ac:dyDescent="0.3">
      <c r="A51" s="14" t="s">
        <v>10980</v>
      </c>
      <c r="B51" s="14" t="s">
        <v>10981</v>
      </c>
      <c r="C51" t="s">
        <v>10972</v>
      </c>
      <c r="D51" t="s">
        <v>10979</v>
      </c>
      <c r="F51" t="s">
        <v>10980</v>
      </c>
      <c r="G51" t="s">
        <v>10981</v>
      </c>
      <c r="H51" t="s">
        <v>10972</v>
      </c>
      <c r="I51" t="s">
        <v>10982</v>
      </c>
    </row>
    <row r="52" spans="1:9" x14ac:dyDescent="0.3">
      <c r="A52" t="s">
        <v>10964</v>
      </c>
      <c r="B52" t="s">
        <v>10965</v>
      </c>
      <c r="C52" s="16">
        <v>74447.796000000104</v>
      </c>
      <c r="D52" s="16">
        <v>1028</v>
      </c>
      <c r="F52" t="s">
        <v>10964</v>
      </c>
      <c r="G52" t="s">
        <v>10965</v>
      </c>
      <c r="H52" s="19">
        <v>74447.796000000104</v>
      </c>
      <c r="I52" s="19">
        <v>72.420035019455355</v>
      </c>
    </row>
    <row r="53" spans="1:9" x14ac:dyDescent="0.3">
      <c r="B53" t="s">
        <v>10966</v>
      </c>
      <c r="C53" s="16">
        <v>86538.759600000005</v>
      </c>
      <c r="D53" s="16">
        <v>1523</v>
      </c>
      <c r="G53" t="s">
        <v>10966</v>
      </c>
      <c r="H53" s="19">
        <v>86538.759600000005</v>
      </c>
      <c r="I53" s="19">
        <v>56.821247275114906</v>
      </c>
    </row>
    <row r="54" spans="1:9" x14ac:dyDescent="0.3">
      <c r="B54" t="s">
        <v>10967</v>
      </c>
      <c r="C54" s="16">
        <v>143633.21229999998</v>
      </c>
      <c r="D54" s="16">
        <v>2159</v>
      </c>
      <c r="G54" t="s">
        <v>10967</v>
      </c>
      <c r="H54" s="19">
        <v>143633.21229999998</v>
      </c>
      <c r="I54" s="19">
        <v>66.527657387679469</v>
      </c>
    </row>
    <row r="55" spans="1:9" x14ac:dyDescent="0.3">
      <c r="B55" t="s">
        <v>10968</v>
      </c>
      <c r="C55" s="16">
        <v>179627.73020000022</v>
      </c>
      <c r="D55" s="16">
        <v>2871</v>
      </c>
      <c r="G55" t="s">
        <v>10968</v>
      </c>
      <c r="H55" s="19">
        <v>179627.73020000022</v>
      </c>
      <c r="I55" s="19">
        <v>62.566259212817911</v>
      </c>
    </row>
    <row r="56" spans="1:9" x14ac:dyDescent="0.3">
      <c r="A56" t="s">
        <v>10969</v>
      </c>
      <c r="B56" t="s">
        <v>10965</v>
      </c>
      <c r="C56" s="16">
        <v>68851.738599999939</v>
      </c>
      <c r="D56" s="16">
        <v>990</v>
      </c>
      <c r="F56" t="s">
        <v>10969</v>
      </c>
      <c r="G56" t="s">
        <v>10965</v>
      </c>
      <c r="H56" s="19">
        <v>68851.738599999939</v>
      </c>
      <c r="I56" s="19">
        <v>69.547210707070647</v>
      </c>
    </row>
    <row r="57" spans="1:9" x14ac:dyDescent="0.3">
      <c r="B57" t="s">
        <v>10966</v>
      </c>
      <c r="C57" s="16">
        <v>89124.186999999874</v>
      </c>
      <c r="D57" s="16">
        <v>1604</v>
      </c>
      <c r="G57" t="s">
        <v>10966</v>
      </c>
      <c r="H57" s="19">
        <v>89124.186999999874</v>
      </c>
      <c r="I57" s="19">
        <v>55.563707605984959</v>
      </c>
    </row>
    <row r="58" spans="1:9" x14ac:dyDescent="0.3">
      <c r="B58" t="s">
        <v>10967</v>
      </c>
      <c r="C58" s="16">
        <v>130259.57519999996</v>
      </c>
      <c r="D58" s="16">
        <v>2241</v>
      </c>
      <c r="G58" t="s">
        <v>10967</v>
      </c>
      <c r="H58" s="19">
        <v>130259.57519999996</v>
      </c>
      <c r="I58" s="19">
        <v>58.125647121820599</v>
      </c>
    </row>
    <row r="59" spans="1:9" x14ac:dyDescent="0.3">
      <c r="B59" t="s">
        <v>10968</v>
      </c>
      <c r="C59" s="16">
        <v>182297.00819999998</v>
      </c>
      <c r="D59" s="16">
        <v>3144</v>
      </c>
      <c r="G59" t="s">
        <v>10968</v>
      </c>
      <c r="H59" s="19">
        <v>182297.00819999998</v>
      </c>
      <c r="I59" s="19">
        <v>57.982508969465641</v>
      </c>
    </row>
    <row r="60" spans="1:9" x14ac:dyDescent="0.3">
      <c r="A60" t="s">
        <v>10970</v>
      </c>
      <c r="B60" t="s">
        <v>10965</v>
      </c>
      <c r="C60" s="16">
        <v>93237.180999999953</v>
      </c>
      <c r="D60" s="16">
        <v>1243</v>
      </c>
      <c r="F60" t="s">
        <v>10970</v>
      </c>
      <c r="G60" t="s">
        <v>10965</v>
      </c>
      <c r="H60" s="19">
        <v>93237.180999999953</v>
      </c>
      <c r="I60" s="19">
        <v>75.009799678197865</v>
      </c>
    </row>
    <row r="61" spans="1:9" x14ac:dyDescent="0.3">
      <c r="B61" t="s">
        <v>10966</v>
      </c>
      <c r="C61" s="16">
        <v>136082.30100000001</v>
      </c>
      <c r="D61" s="16">
        <v>2240</v>
      </c>
      <c r="G61" t="s">
        <v>10966</v>
      </c>
      <c r="H61" s="19">
        <v>136082.30100000001</v>
      </c>
      <c r="I61" s="19">
        <v>60.75102723214286</v>
      </c>
    </row>
    <row r="62" spans="1:9" x14ac:dyDescent="0.3">
      <c r="B62" t="s">
        <v>10967</v>
      </c>
      <c r="C62" s="16">
        <v>143787.36219999992</v>
      </c>
      <c r="D62" s="16">
        <v>2767</v>
      </c>
      <c r="G62" t="s">
        <v>10967</v>
      </c>
      <c r="H62" s="19">
        <v>143787.36219999992</v>
      </c>
      <c r="I62" s="19">
        <v>51.965074882544243</v>
      </c>
    </row>
    <row r="63" spans="1:9" x14ac:dyDescent="0.3">
      <c r="B63" t="s">
        <v>10968</v>
      </c>
      <c r="C63" s="16">
        <v>236098.75379999995</v>
      </c>
      <c r="D63" s="16">
        <v>3587</v>
      </c>
      <c r="G63" t="s">
        <v>10968</v>
      </c>
      <c r="H63" s="19">
        <v>236098.75379999995</v>
      </c>
      <c r="I63" s="19">
        <v>65.820672930025083</v>
      </c>
    </row>
    <row r="64" spans="1:9" x14ac:dyDescent="0.3">
      <c r="A64" t="s">
        <v>10971</v>
      </c>
      <c r="B64" t="s">
        <v>10965</v>
      </c>
      <c r="C64" s="16">
        <v>123144.86019999994</v>
      </c>
      <c r="D64" s="16">
        <v>1845</v>
      </c>
      <c r="F64" t="s">
        <v>10971</v>
      </c>
      <c r="G64" t="s">
        <v>10965</v>
      </c>
      <c r="H64" s="19">
        <v>123144.86019999994</v>
      </c>
      <c r="I64" s="19">
        <v>66.745181680216774</v>
      </c>
    </row>
    <row r="65" spans="1:9" x14ac:dyDescent="0.3">
      <c r="B65" t="s">
        <v>10966</v>
      </c>
      <c r="C65" s="16">
        <v>133764.37199999994</v>
      </c>
      <c r="D65" s="16">
        <v>2551</v>
      </c>
      <c r="G65" t="s">
        <v>10966</v>
      </c>
      <c r="H65" s="19">
        <v>133764.37199999994</v>
      </c>
      <c r="I65" s="19">
        <v>52.43605331242648</v>
      </c>
    </row>
    <row r="66" spans="1:9" x14ac:dyDescent="0.3">
      <c r="B66" t="s">
        <v>10967</v>
      </c>
      <c r="C66" s="16">
        <v>196251.95600000018</v>
      </c>
      <c r="D66" s="16">
        <v>3384</v>
      </c>
      <c r="G66" t="s">
        <v>10967</v>
      </c>
      <c r="H66" s="19">
        <v>196251.95600000018</v>
      </c>
      <c r="I66" s="19">
        <v>57.99407683215135</v>
      </c>
    </row>
    <row r="67" spans="1:9" x14ac:dyDescent="0.3">
      <c r="B67" t="s">
        <v>10968</v>
      </c>
      <c r="C67" s="16">
        <v>280054.06699999998</v>
      </c>
      <c r="D67" s="16">
        <v>4696</v>
      </c>
      <c r="G67" t="s">
        <v>10968</v>
      </c>
      <c r="H67" s="19">
        <v>280054.06699999998</v>
      </c>
      <c r="I67" s="19">
        <v>59.636726362862007</v>
      </c>
    </row>
    <row r="68" spans="1:9" x14ac:dyDescent="0.3">
      <c r="A68" t="s">
        <v>10963</v>
      </c>
      <c r="C68" s="16">
        <v>2297200.8602999998</v>
      </c>
      <c r="D68" s="16">
        <v>37873</v>
      </c>
    </row>
    <row r="72" spans="1:9" x14ac:dyDescent="0.3">
      <c r="A72" t="s">
        <v>10984</v>
      </c>
    </row>
    <row r="74" spans="1:9" x14ac:dyDescent="0.3">
      <c r="A74" s="14" t="s">
        <v>10</v>
      </c>
      <c r="B74" t="s">
        <v>10972</v>
      </c>
      <c r="C74" t="s">
        <v>10979</v>
      </c>
      <c r="E74" t="s">
        <v>10</v>
      </c>
      <c r="F74" t="s">
        <v>17</v>
      </c>
    </row>
    <row r="75" spans="1:9" x14ac:dyDescent="0.3">
      <c r="A75" t="s">
        <v>42</v>
      </c>
      <c r="B75" s="16">
        <v>457687.63150000101</v>
      </c>
      <c r="C75" s="16">
        <v>7667</v>
      </c>
      <c r="E75" t="s">
        <v>42</v>
      </c>
      <c r="F75">
        <v>457687.63150000101</v>
      </c>
    </row>
    <row r="76" spans="1:9" x14ac:dyDescent="0.3">
      <c r="A76" t="s">
        <v>266</v>
      </c>
      <c r="B76" s="16">
        <v>310876.27099999978</v>
      </c>
      <c r="C76" s="16">
        <v>4224</v>
      </c>
      <c r="E76" t="s">
        <v>266</v>
      </c>
      <c r="F76">
        <v>310876.27099999978</v>
      </c>
    </row>
    <row r="77" spans="1:9" x14ac:dyDescent="0.3">
      <c r="A77" t="s">
        <v>103</v>
      </c>
      <c r="B77" s="16">
        <v>170188.04580000002</v>
      </c>
      <c r="C77" s="16">
        <v>3724</v>
      </c>
      <c r="E77" t="s">
        <v>103</v>
      </c>
      <c r="F77">
        <v>170188.04580000002</v>
      </c>
    </row>
    <row r="78" spans="1:9" x14ac:dyDescent="0.3">
      <c r="A78" t="s">
        <v>95</v>
      </c>
      <c r="B78" s="16">
        <v>138641.26999999993</v>
      </c>
      <c r="C78" s="16">
        <v>1883</v>
      </c>
      <c r="E78" t="s">
        <v>95</v>
      </c>
      <c r="F78">
        <v>138641.26999999993</v>
      </c>
    </row>
    <row r="79" spans="1:9" x14ac:dyDescent="0.3">
      <c r="A79" t="s">
        <v>146</v>
      </c>
      <c r="B79" s="16">
        <v>116511.91400000003</v>
      </c>
      <c r="C79" s="16">
        <v>2153</v>
      </c>
      <c r="E79" t="s">
        <v>146</v>
      </c>
      <c r="F79">
        <v>116511.91400000003</v>
      </c>
    </row>
    <row r="80" spans="1:9" x14ac:dyDescent="0.3">
      <c r="A80" t="s">
        <v>53</v>
      </c>
      <c r="B80" s="16">
        <v>89473.707999999999</v>
      </c>
      <c r="C80" s="16">
        <v>1379</v>
      </c>
      <c r="E80" t="s">
        <v>53</v>
      </c>
      <c r="F80">
        <v>89473.707999999999</v>
      </c>
    </row>
    <row r="81" spans="1:6" x14ac:dyDescent="0.3">
      <c r="A81" t="s">
        <v>210</v>
      </c>
      <c r="B81" s="16">
        <v>80166.100999999864</v>
      </c>
      <c r="C81" s="16">
        <v>1845</v>
      </c>
      <c r="E81" t="s">
        <v>210</v>
      </c>
      <c r="F81">
        <v>80166.100999999864</v>
      </c>
    </row>
    <row r="82" spans="1:6" x14ac:dyDescent="0.3">
      <c r="A82" t="s">
        <v>497</v>
      </c>
      <c r="B82" s="16">
        <v>78258.135999999926</v>
      </c>
      <c r="C82" s="16">
        <v>1759</v>
      </c>
      <c r="E82" t="s">
        <v>497</v>
      </c>
      <c r="F82">
        <v>78258.135999999926</v>
      </c>
    </row>
    <row r="83" spans="1:6" x14ac:dyDescent="0.3">
      <c r="A83" t="s">
        <v>237</v>
      </c>
      <c r="B83" s="16">
        <v>76269.614000000016</v>
      </c>
      <c r="C83" s="16">
        <v>946</v>
      </c>
      <c r="E83" t="s">
        <v>237</v>
      </c>
      <c r="F83">
        <v>76269.614000000016</v>
      </c>
    </row>
    <row r="84" spans="1:6" x14ac:dyDescent="0.3">
      <c r="A84" t="s">
        <v>318</v>
      </c>
      <c r="B84" s="16">
        <v>70636.719999999987</v>
      </c>
      <c r="C84" s="16">
        <v>893</v>
      </c>
      <c r="E84" t="s">
        <v>318</v>
      </c>
      <c r="F84">
        <v>70636.719999999987</v>
      </c>
    </row>
    <row r="85" spans="1:6" x14ac:dyDescent="0.3">
      <c r="A85" t="s">
        <v>87</v>
      </c>
      <c r="B85" s="16">
        <v>55603.163999999968</v>
      </c>
      <c r="C85" s="16">
        <v>983</v>
      </c>
      <c r="E85" t="s">
        <v>87</v>
      </c>
      <c r="F85">
        <v>55603.163999999968</v>
      </c>
    </row>
    <row r="86" spans="1:6" x14ac:dyDescent="0.3">
      <c r="A86" t="s">
        <v>253</v>
      </c>
      <c r="B86" s="16">
        <v>53555.360000000001</v>
      </c>
      <c r="C86" s="16">
        <v>578</v>
      </c>
      <c r="E86" t="s">
        <v>253</v>
      </c>
      <c r="F86">
        <v>53555.360000000001</v>
      </c>
    </row>
    <row r="87" spans="1:6" x14ac:dyDescent="0.3">
      <c r="A87" t="s">
        <v>1274</v>
      </c>
      <c r="B87" s="16">
        <v>49095.840000000004</v>
      </c>
      <c r="C87" s="16">
        <v>705</v>
      </c>
      <c r="E87" t="s">
        <v>1274</v>
      </c>
      <c r="F87">
        <v>49095.840000000004</v>
      </c>
    </row>
    <row r="88" spans="1:6" x14ac:dyDescent="0.3">
      <c r="A88" t="s">
        <v>28</v>
      </c>
      <c r="B88" s="16">
        <v>36591.749999999971</v>
      </c>
      <c r="C88" s="16">
        <v>523</v>
      </c>
      <c r="E88" t="s">
        <v>28</v>
      </c>
      <c r="F88">
        <v>36591.749999999971</v>
      </c>
    </row>
    <row r="89" spans="1:6" x14ac:dyDescent="0.3">
      <c r="A89" t="s">
        <v>789</v>
      </c>
      <c r="B89" s="16">
        <v>35764.312000000013</v>
      </c>
      <c r="C89" s="16">
        <v>454</v>
      </c>
      <c r="E89" t="s">
        <v>789</v>
      </c>
      <c r="F89">
        <v>35764.312000000013</v>
      </c>
    </row>
    <row r="90" spans="1:6" x14ac:dyDescent="0.3">
      <c r="A90" t="s">
        <v>309</v>
      </c>
      <c r="B90" s="16">
        <v>35282.000999999997</v>
      </c>
      <c r="C90" s="16">
        <v>862</v>
      </c>
      <c r="E90" t="s">
        <v>309</v>
      </c>
      <c r="F90">
        <v>35282.000999999997</v>
      </c>
    </row>
    <row r="91" spans="1:6" x14ac:dyDescent="0.3">
      <c r="A91" t="s">
        <v>113</v>
      </c>
      <c r="B91" s="16">
        <v>32114.610000000019</v>
      </c>
      <c r="C91" s="16">
        <v>463</v>
      </c>
      <c r="E91" t="s">
        <v>113</v>
      </c>
      <c r="F91">
        <v>32114.610000000019</v>
      </c>
    </row>
    <row r="92" spans="1:6" x14ac:dyDescent="0.3">
      <c r="A92" t="s">
        <v>456</v>
      </c>
      <c r="B92" s="16">
        <v>32108.117999999995</v>
      </c>
      <c r="C92" s="16">
        <v>693</v>
      </c>
      <c r="E92" t="s">
        <v>456</v>
      </c>
      <c r="F92">
        <v>32108.117999999995</v>
      </c>
    </row>
    <row r="93" spans="1:6" x14ac:dyDescent="0.3">
      <c r="A93" t="s">
        <v>334</v>
      </c>
      <c r="B93" s="16">
        <v>30661.872999999981</v>
      </c>
      <c r="C93" s="16">
        <v>681</v>
      </c>
      <c r="E93" t="s">
        <v>334</v>
      </c>
      <c r="F93">
        <v>30661.872999999981</v>
      </c>
    </row>
    <row r="94" spans="1:6" x14ac:dyDescent="0.3">
      <c r="A94" t="s">
        <v>228</v>
      </c>
      <c r="B94" s="16">
        <v>29863.149999999994</v>
      </c>
      <c r="C94" s="16">
        <v>331</v>
      </c>
      <c r="E94" t="s">
        <v>228</v>
      </c>
      <c r="F94">
        <v>29863.149999999994</v>
      </c>
    </row>
    <row r="95" spans="1:6" x14ac:dyDescent="0.3">
      <c r="A95" t="s">
        <v>1247</v>
      </c>
      <c r="B95" s="16">
        <v>28634.433999999994</v>
      </c>
      <c r="C95" s="16">
        <v>491</v>
      </c>
      <c r="E95" t="s">
        <v>1247</v>
      </c>
      <c r="F95">
        <v>28634.433999999994</v>
      </c>
    </row>
    <row r="96" spans="1:6" x14ac:dyDescent="0.3">
      <c r="A96" t="s">
        <v>244</v>
      </c>
      <c r="B96" s="16">
        <v>27451.068999999992</v>
      </c>
      <c r="C96" s="16">
        <v>367</v>
      </c>
      <c r="E96" t="s">
        <v>244</v>
      </c>
      <c r="F96">
        <v>27451.068999999992</v>
      </c>
    </row>
    <row r="97" spans="1:6" x14ac:dyDescent="0.3">
      <c r="A97" t="s">
        <v>2741</v>
      </c>
      <c r="B97" s="16">
        <v>23705.523000000001</v>
      </c>
      <c r="C97" s="16">
        <v>420</v>
      </c>
      <c r="E97" t="s">
        <v>2741</v>
      </c>
      <c r="F97">
        <v>23705.523000000001</v>
      </c>
    </row>
    <row r="98" spans="1:6" x14ac:dyDescent="0.3">
      <c r="A98" t="s">
        <v>1402</v>
      </c>
      <c r="B98" s="16">
        <v>22627.955999999995</v>
      </c>
      <c r="C98" s="16">
        <v>199</v>
      </c>
      <c r="E98" t="s">
        <v>1402</v>
      </c>
      <c r="F98">
        <v>22627.955999999995</v>
      </c>
    </row>
    <row r="99" spans="1:6" x14ac:dyDescent="0.3">
      <c r="A99" t="s">
        <v>596</v>
      </c>
      <c r="B99" s="16">
        <v>22205.149999999998</v>
      </c>
      <c r="C99" s="16">
        <v>252</v>
      </c>
      <c r="E99" t="s">
        <v>596</v>
      </c>
      <c r="F99">
        <v>22205.149999999998</v>
      </c>
    </row>
    <row r="100" spans="1:6" x14ac:dyDescent="0.3">
      <c r="A100" t="s">
        <v>649</v>
      </c>
      <c r="B100" s="16">
        <v>19683.39</v>
      </c>
      <c r="C100" s="16">
        <v>247</v>
      </c>
      <c r="E100" t="s">
        <v>649</v>
      </c>
      <c r="F100">
        <v>19683.39</v>
      </c>
    </row>
    <row r="101" spans="1:6" x14ac:dyDescent="0.3">
      <c r="A101" t="s">
        <v>357</v>
      </c>
      <c r="B101" s="16">
        <v>19510.639999999992</v>
      </c>
      <c r="C101" s="16">
        <v>256</v>
      </c>
      <c r="E101" t="s">
        <v>357</v>
      </c>
      <c r="F101">
        <v>19510.639999999992</v>
      </c>
    </row>
    <row r="102" spans="1:6" x14ac:dyDescent="0.3">
      <c r="A102" t="s">
        <v>419</v>
      </c>
      <c r="B102" s="16">
        <v>17431.149999999991</v>
      </c>
      <c r="C102" s="16">
        <v>499</v>
      </c>
      <c r="E102" t="s">
        <v>419</v>
      </c>
      <c r="F102">
        <v>17431.149999999991</v>
      </c>
    </row>
    <row r="103" spans="1:6" x14ac:dyDescent="0.3">
      <c r="A103" t="s">
        <v>1395</v>
      </c>
      <c r="B103" s="16">
        <v>16729.101999999999</v>
      </c>
      <c r="C103" s="16">
        <v>168</v>
      </c>
      <c r="E103" t="s">
        <v>1395</v>
      </c>
      <c r="F103">
        <v>16729.101999999999</v>
      </c>
    </row>
    <row r="104" spans="1:6" x14ac:dyDescent="0.3">
      <c r="A104" t="s">
        <v>748</v>
      </c>
      <c r="B104" s="16">
        <v>13384.356999999996</v>
      </c>
      <c r="C104" s="16">
        <v>281</v>
      </c>
      <c r="E104" t="s">
        <v>748</v>
      </c>
      <c r="F104">
        <v>13384.356999999996</v>
      </c>
    </row>
    <row r="105" spans="1:6" x14ac:dyDescent="0.3">
      <c r="A105" t="s">
        <v>1711</v>
      </c>
      <c r="B105" s="16">
        <v>11678.129999999997</v>
      </c>
      <c r="C105" s="16">
        <v>240</v>
      </c>
      <c r="E105" t="s">
        <v>1711</v>
      </c>
      <c r="F105">
        <v>11678.129999999997</v>
      </c>
    </row>
    <row r="106" spans="1:6" x14ac:dyDescent="0.3">
      <c r="A106" t="s">
        <v>120</v>
      </c>
      <c r="B106" s="16">
        <v>11220.055999999999</v>
      </c>
      <c r="C106" s="16">
        <v>219</v>
      </c>
      <c r="E106" t="s">
        <v>120</v>
      </c>
      <c r="F106">
        <v>11220.055999999999</v>
      </c>
    </row>
    <row r="107" spans="1:6" x14ac:dyDescent="0.3">
      <c r="A107" t="s">
        <v>1491</v>
      </c>
      <c r="B107" s="16">
        <v>10771.34</v>
      </c>
      <c r="C107" s="16">
        <v>221</v>
      </c>
      <c r="E107" t="s">
        <v>1491</v>
      </c>
      <c r="F107">
        <v>10771.34</v>
      </c>
    </row>
    <row r="108" spans="1:6" x14ac:dyDescent="0.3">
      <c r="A108" t="s">
        <v>737</v>
      </c>
      <c r="B108" s="16">
        <v>9217.0299999999988</v>
      </c>
      <c r="C108" s="16">
        <v>156</v>
      </c>
      <c r="E108" t="s">
        <v>737</v>
      </c>
      <c r="F108">
        <v>9217.0299999999988</v>
      </c>
    </row>
    <row r="109" spans="1:6" x14ac:dyDescent="0.3">
      <c r="A109" t="s">
        <v>5211</v>
      </c>
      <c r="B109" s="16">
        <v>8929.369999999999</v>
      </c>
      <c r="C109" s="16">
        <v>50</v>
      </c>
      <c r="E109" t="s">
        <v>5211</v>
      </c>
      <c r="F109">
        <v>8929.369999999999</v>
      </c>
    </row>
    <row r="110" spans="1:6" x14ac:dyDescent="0.3">
      <c r="A110" t="s">
        <v>382</v>
      </c>
      <c r="B110" s="16">
        <v>8481.7099999999991</v>
      </c>
      <c r="C110" s="16">
        <v>172</v>
      </c>
      <c r="E110" t="s">
        <v>382</v>
      </c>
      <c r="F110">
        <v>8481.7099999999991</v>
      </c>
    </row>
    <row r="111" spans="1:6" x14ac:dyDescent="0.3">
      <c r="A111" t="s">
        <v>137</v>
      </c>
      <c r="B111" s="16">
        <v>7464.9299999999985</v>
      </c>
      <c r="C111" s="16">
        <v>136</v>
      </c>
      <c r="E111" t="s">
        <v>137</v>
      </c>
      <c r="F111">
        <v>7464.9299999999985</v>
      </c>
    </row>
    <row r="112" spans="1:6" x14ac:dyDescent="0.3">
      <c r="A112" t="s">
        <v>2700</v>
      </c>
      <c r="B112" s="16">
        <v>7292.5239999999994</v>
      </c>
      <c r="C112" s="16">
        <v>127</v>
      </c>
      <c r="E112" t="s">
        <v>2700</v>
      </c>
      <c r="F112">
        <v>7292.5239999999994</v>
      </c>
    </row>
    <row r="113" spans="1:6" x14ac:dyDescent="0.3">
      <c r="A113" t="s">
        <v>1766</v>
      </c>
      <c r="B113" s="16">
        <v>5589.3519999999971</v>
      </c>
      <c r="C113" s="16">
        <v>56</v>
      </c>
      <c r="E113" t="s">
        <v>1766</v>
      </c>
      <c r="F113">
        <v>5589.3519999999971</v>
      </c>
    </row>
    <row r="114" spans="1:6" x14ac:dyDescent="0.3">
      <c r="A114" t="s">
        <v>668</v>
      </c>
      <c r="B114" s="16">
        <v>4783.521999999999</v>
      </c>
      <c r="C114" s="16">
        <v>151</v>
      </c>
      <c r="E114" t="s">
        <v>668</v>
      </c>
      <c r="F114">
        <v>4783.521999999999</v>
      </c>
    </row>
    <row r="115" spans="1:6" x14ac:dyDescent="0.3">
      <c r="A115" t="s">
        <v>488</v>
      </c>
      <c r="B115" s="16">
        <v>4579.7599999999993</v>
      </c>
      <c r="C115" s="16">
        <v>112</v>
      </c>
      <c r="E115" t="s">
        <v>488</v>
      </c>
      <c r="F115">
        <v>4579.7599999999993</v>
      </c>
    </row>
    <row r="116" spans="1:6" x14ac:dyDescent="0.3">
      <c r="A116" t="s">
        <v>6267</v>
      </c>
      <c r="B116" s="16">
        <v>4382.4860000000017</v>
      </c>
      <c r="C116" s="16">
        <v>64</v>
      </c>
      <c r="E116" t="s">
        <v>6267</v>
      </c>
      <c r="F116">
        <v>4382.4860000000017</v>
      </c>
    </row>
    <row r="117" spans="1:6" x14ac:dyDescent="0.3">
      <c r="A117" t="s">
        <v>4538</v>
      </c>
      <c r="B117" s="16">
        <v>2914.31</v>
      </c>
      <c r="C117" s="16">
        <v>74</v>
      </c>
      <c r="E117" t="s">
        <v>4538</v>
      </c>
      <c r="F117">
        <v>2914.31</v>
      </c>
    </row>
    <row r="118" spans="1:6" x14ac:dyDescent="0.3">
      <c r="A118" t="s">
        <v>3040</v>
      </c>
      <c r="B118" s="16">
        <v>2865.0199999999995</v>
      </c>
      <c r="C118" s="16">
        <v>40</v>
      </c>
      <c r="E118" t="s">
        <v>3040</v>
      </c>
      <c r="F118">
        <v>2865.0199999999995</v>
      </c>
    </row>
    <row r="119" spans="1:6" x14ac:dyDescent="0.3">
      <c r="A119" t="s">
        <v>8549</v>
      </c>
      <c r="B119" s="16">
        <v>1603.136</v>
      </c>
      <c r="C119" s="16">
        <v>4</v>
      </c>
      <c r="E119" t="s">
        <v>8549</v>
      </c>
      <c r="F119">
        <v>1603.136</v>
      </c>
    </row>
    <row r="120" spans="1:6" x14ac:dyDescent="0.3">
      <c r="A120" t="s">
        <v>5333</v>
      </c>
      <c r="B120" s="16">
        <v>1315.5600000000002</v>
      </c>
      <c r="C120" s="16">
        <v>42</v>
      </c>
      <c r="E120" t="s">
        <v>5333</v>
      </c>
      <c r="F120">
        <v>1315.5600000000002</v>
      </c>
    </row>
    <row r="121" spans="1:6" x14ac:dyDescent="0.3">
      <c r="A121" t="s">
        <v>5242</v>
      </c>
      <c r="B121" s="16">
        <v>1270.5300000000002</v>
      </c>
      <c r="C121" s="16">
        <v>35</v>
      </c>
      <c r="E121" t="s">
        <v>5242</v>
      </c>
      <c r="F121">
        <v>1270.5300000000002</v>
      </c>
    </row>
    <row r="122" spans="1:6" x14ac:dyDescent="0.3">
      <c r="A122" t="s">
        <v>9733</v>
      </c>
      <c r="B122" s="16">
        <v>1209.8240000000001</v>
      </c>
      <c r="C122" s="16">
        <v>18</v>
      </c>
      <c r="E122" t="s">
        <v>9733</v>
      </c>
      <c r="F122">
        <v>1209.8240000000001</v>
      </c>
    </row>
    <row r="123" spans="1:6" x14ac:dyDescent="0.3">
      <c r="A123" t="s">
        <v>7456</v>
      </c>
      <c r="B123" s="16">
        <v>919.91</v>
      </c>
      <c r="C123" s="16">
        <v>30</v>
      </c>
      <c r="E123" t="s">
        <v>7456</v>
      </c>
      <c r="F123">
        <v>919.91</v>
      </c>
    </row>
    <row r="124" spans="1:6" x14ac:dyDescent="0.3">
      <c r="A124" t="s">
        <v>10963</v>
      </c>
      <c r="B124" s="16">
        <v>2297200.8603000003</v>
      </c>
      <c r="C124" s="16">
        <v>37873</v>
      </c>
      <c r="E124" t="s">
        <v>10963</v>
      </c>
      <c r="F124">
        <v>2297200.8603000003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F2C0E-64F4-41FF-9D49-E48163B8F0E4}">
  <dimension ref="B2:Y43"/>
  <sheetViews>
    <sheetView zoomScale="85" zoomScaleNormal="85" workbookViewId="0">
      <selection activeCell="K23" sqref="K23"/>
    </sheetView>
  </sheetViews>
  <sheetFormatPr defaultRowHeight="14.4" x14ac:dyDescent="0.3"/>
  <sheetData>
    <row r="2" spans="2:25" x14ac:dyDescent="0.3">
      <c r="B2" s="2"/>
      <c r="C2" s="3"/>
    </row>
    <row r="3" spans="2:25" x14ac:dyDescent="0.3">
      <c r="B3" s="4" t="s">
        <v>10939</v>
      </c>
      <c r="C3" s="5"/>
    </row>
    <row r="4" spans="2:25" x14ac:dyDescent="0.3">
      <c r="B4" s="6"/>
      <c r="C4" s="7"/>
    </row>
    <row r="6" spans="2:25" x14ac:dyDescent="0.3">
      <c r="C6" s="2"/>
      <c r="D6" s="8"/>
      <c r="E6" s="3"/>
      <c r="G6" s="2"/>
      <c r="H6" s="8"/>
      <c r="I6" s="3"/>
      <c r="K6" s="2"/>
      <c r="L6" s="8"/>
      <c r="M6" s="3"/>
      <c r="O6" s="2"/>
      <c r="P6" s="8"/>
      <c r="Q6" s="3"/>
      <c r="S6" s="2"/>
      <c r="T6" s="8"/>
      <c r="U6" s="3"/>
      <c r="W6" s="2"/>
      <c r="X6" s="8"/>
      <c r="Y6" s="3"/>
    </row>
    <row r="7" spans="2:25" x14ac:dyDescent="0.3">
      <c r="C7" s="4"/>
      <c r="D7" s="9" t="s">
        <v>10940</v>
      </c>
      <c r="E7" s="5"/>
      <c r="G7" s="4"/>
      <c r="H7" s="9" t="s">
        <v>10941</v>
      </c>
      <c r="I7" s="5"/>
      <c r="K7" s="4"/>
      <c r="L7" s="9" t="s">
        <v>10942</v>
      </c>
      <c r="M7" s="5"/>
      <c r="O7" s="4"/>
      <c r="P7" s="9" t="s">
        <v>10943</v>
      </c>
      <c r="Q7" s="5"/>
      <c r="S7" s="4"/>
      <c r="T7" s="9" t="s">
        <v>10944</v>
      </c>
      <c r="U7" s="5"/>
      <c r="W7" s="4"/>
      <c r="X7" s="9" t="s">
        <v>10945</v>
      </c>
      <c r="Y7" s="5"/>
    </row>
    <row r="8" spans="2:25" x14ac:dyDescent="0.3">
      <c r="C8" s="4" t="s">
        <v>10953</v>
      </c>
      <c r="D8" s="9"/>
      <c r="E8" s="5"/>
      <c r="G8" s="4" t="s">
        <v>10954</v>
      </c>
      <c r="H8" s="9"/>
      <c r="I8" s="5"/>
      <c r="K8" s="4"/>
      <c r="L8" s="9" t="s">
        <v>10955</v>
      </c>
      <c r="M8" s="5"/>
      <c r="O8" s="4"/>
      <c r="P8" s="9" t="s">
        <v>10956</v>
      </c>
      <c r="Q8" s="5"/>
      <c r="S8" s="4"/>
      <c r="T8" s="9" t="s">
        <v>10959</v>
      </c>
      <c r="U8" s="5"/>
      <c r="W8" s="4"/>
      <c r="X8" s="9" t="s">
        <v>10955</v>
      </c>
      <c r="Y8" s="5"/>
    </row>
    <row r="9" spans="2:25" x14ac:dyDescent="0.3">
      <c r="C9" s="6"/>
      <c r="D9" s="10"/>
      <c r="E9" s="7"/>
      <c r="G9" s="6"/>
      <c r="H9" s="10"/>
      <c r="I9" s="7"/>
      <c r="K9" s="6"/>
      <c r="L9" s="10"/>
      <c r="M9" s="7"/>
      <c r="O9" s="6"/>
      <c r="P9" s="10"/>
      <c r="Q9" s="7"/>
      <c r="S9" s="6"/>
      <c r="T9" s="10"/>
      <c r="U9" s="7"/>
      <c r="W9" s="6"/>
      <c r="X9" s="10"/>
      <c r="Y9" s="7"/>
    </row>
    <row r="12" spans="2:25" x14ac:dyDescent="0.3">
      <c r="C12" s="11"/>
      <c r="D12" s="12"/>
      <c r="E12" s="12" t="s">
        <v>10952</v>
      </c>
      <c r="F12" s="12"/>
      <c r="G12" s="12"/>
      <c r="H12" s="12"/>
      <c r="I12" s="12"/>
      <c r="J12" s="13"/>
      <c r="O12" s="11"/>
      <c r="P12" s="12"/>
      <c r="Q12" s="12" t="s">
        <v>10952</v>
      </c>
      <c r="R12" s="12"/>
      <c r="S12" s="12"/>
      <c r="T12" s="12"/>
      <c r="U12" s="12"/>
      <c r="V12" s="13"/>
    </row>
    <row r="14" spans="2:25" x14ac:dyDescent="0.3">
      <c r="C14" s="2"/>
      <c r="D14" s="8"/>
      <c r="E14" s="8"/>
      <c r="F14" s="8"/>
      <c r="G14" s="3"/>
      <c r="I14" s="2"/>
      <c r="J14" s="8"/>
      <c r="K14" s="8"/>
      <c r="L14" s="8"/>
      <c r="M14" s="3"/>
      <c r="O14" s="2"/>
      <c r="P14" s="8"/>
      <c r="Q14" s="8"/>
      <c r="R14" s="8"/>
      <c r="S14" s="3"/>
      <c r="U14" s="2"/>
      <c r="V14" s="8"/>
      <c r="W14" s="8"/>
      <c r="X14" s="8"/>
      <c r="Y14" s="3"/>
    </row>
    <row r="15" spans="2:25" x14ac:dyDescent="0.3">
      <c r="C15" s="4"/>
      <c r="D15" s="9" t="s">
        <v>10946</v>
      </c>
      <c r="E15" s="9"/>
      <c r="F15" s="9"/>
      <c r="G15" s="5"/>
      <c r="I15" s="4"/>
      <c r="J15" s="9" t="s">
        <v>10947</v>
      </c>
      <c r="K15" s="9"/>
      <c r="L15" s="9"/>
      <c r="M15" s="5"/>
      <c r="O15" s="4"/>
      <c r="P15" s="9" t="s">
        <v>10948</v>
      </c>
      <c r="Q15" s="9"/>
      <c r="R15" s="9"/>
      <c r="S15" s="5"/>
      <c r="U15" s="4"/>
      <c r="V15" s="9" t="s">
        <v>10949</v>
      </c>
      <c r="W15" s="9"/>
      <c r="X15" s="9"/>
      <c r="Y15" s="5"/>
    </row>
    <row r="16" spans="2:25" x14ac:dyDescent="0.3">
      <c r="C16" s="4"/>
      <c r="D16" s="9"/>
      <c r="E16" s="9"/>
      <c r="F16" s="9"/>
      <c r="G16" s="5"/>
      <c r="I16" s="4"/>
      <c r="J16" s="9"/>
      <c r="K16" s="9"/>
      <c r="L16" s="9"/>
      <c r="M16" s="5"/>
      <c r="O16" s="4"/>
      <c r="P16" s="9"/>
      <c r="Q16" s="9"/>
      <c r="R16" s="9"/>
      <c r="S16" s="5"/>
      <c r="U16" s="4"/>
      <c r="V16" s="9"/>
      <c r="W16" s="9"/>
      <c r="X16" s="9"/>
      <c r="Y16" s="5"/>
    </row>
    <row r="17" spans="3:25" x14ac:dyDescent="0.3">
      <c r="C17" s="4"/>
      <c r="D17" s="9" t="s">
        <v>10957</v>
      </c>
      <c r="E17" s="9"/>
      <c r="F17" s="9"/>
      <c r="G17" s="5"/>
      <c r="I17" s="4"/>
      <c r="J17" s="9" t="s">
        <v>10958</v>
      </c>
      <c r="K17" s="9"/>
      <c r="L17" s="9"/>
      <c r="M17" s="5"/>
      <c r="O17" s="4"/>
      <c r="P17" s="9" t="s">
        <v>10957</v>
      </c>
      <c r="Q17" s="9"/>
      <c r="R17" s="9"/>
      <c r="S17" s="5"/>
      <c r="U17" s="4"/>
      <c r="V17" s="9" t="s">
        <v>10958</v>
      </c>
      <c r="W17" s="9"/>
      <c r="X17" s="9"/>
      <c r="Y17" s="5"/>
    </row>
    <row r="18" spans="3:25" x14ac:dyDescent="0.3">
      <c r="C18" s="4"/>
      <c r="D18" s="9"/>
      <c r="E18" s="9"/>
      <c r="F18" s="9"/>
      <c r="G18" s="5"/>
      <c r="I18" s="4"/>
      <c r="J18" s="9"/>
      <c r="K18" s="9"/>
      <c r="L18" s="9"/>
      <c r="M18" s="5"/>
      <c r="O18" s="4"/>
      <c r="P18" s="9"/>
      <c r="Q18" s="9"/>
      <c r="R18" s="9"/>
      <c r="S18" s="5"/>
      <c r="U18" s="4"/>
      <c r="V18" s="9"/>
      <c r="W18" s="9"/>
      <c r="X18" s="9"/>
      <c r="Y18" s="5"/>
    </row>
    <row r="19" spans="3:25" x14ac:dyDescent="0.3">
      <c r="C19" s="4"/>
      <c r="D19" s="9"/>
      <c r="E19" s="9"/>
      <c r="F19" s="9"/>
      <c r="G19" s="5"/>
      <c r="I19" s="4"/>
      <c r="J19" s="9"/>
      <c r="K19" s="9"/>
      <c r="L19" s="9"/>
      <c r="M19" s="5"/>
      <c r="O19" s="4"/>
      <c r="P19" s="9"/>
      <c r="Q19" s="9"/>
      <c r="R19" s="9"/>
      <c r="S19" s="5"/>
      <c r="U19" s="4"/>
      <c r="V19" s="9"/>
      <c r="W19" s="9"/>
      <c r="X19" s="9"/>
      <c r="Y19" s="5"/>
    </row>
    <row r="20" spans="3:25" x14ac:dyDescent="0.3">
      <c r="C20" s="4"/>
      <c r="D20" s="9"/>
      <c r="E20" s="9"/>
      <c r="F20" s="9"/>
      <c r="G20" s="5"/>
      <c r="I20" s="4"/>
      <c r="J20" s="9"/>
      <c r="K20" s="9"/>
      <c r="L20" s="9"/>
      <c r="M20" s="5"/>
      <c r="O20" s="4"/>
      <c r="P20" s="9"/>
      <c r="Q20" s="9"/>
      <c r="R20" s="9"/>
      <c r="S20" s="5"/>
      <c r="U20" s="4"/>
      <c r="V20" s="9"/>
      <c r="W20" s="9"/>
      <c r="X20" s="9"/>
      <c r="Y20" s="5"/>
    </row>
    <row r="21" spans="3:25" x14ac:dyDescent="0.3">
      <c r="C21" s="4"/>
      <c r="D21" s="9"/>
      <c r="E21" s="9"/>
      <c r="F21" s="9"/>
      <c r="G21" s="5"/>
      <c r="I21" s="4"/>
      <c r="J21" s="9"/>
      <c r="K21" s="9"/>
      <c r="L21" s="9"/>
      <c r="M21" s="5"/>
      <c r="O21" s="4"/>
      <c r="P21" s="9"/>
      <c r="Q21" s="9"/>
      <c r="R21" s="9"/>
      <c r="S21" s="5"/>
      <c r="U21" s="4"/>
      <c r="V21" s="9"/>
      <c r="W21" s="9"/>
      <c r="X21" s="9"/>
      <c r="Y21" s="5"/>
    </row>
    <row r="22" spans="3:25" x14ac:dyDescent="0.3">
      <c r="C22" s="4"/>
      <c r="D22" s="9"/>
      <c r="E22" s="9"/>
      <c r="F22" s="9"/>
      <c r="G22" s="5"/>
      <c r="I22" s="4"/>
      <c r="J22" s="9"/>
      <c r="K22" s="9"/>
      <c r="L22" s="9"/>
      <c r="M22" s="5"/>
      <c r="O22" s="4"/>
      <c r="P22" s="9"/>
      <c r="Q22" s="9"/>
      <c r="R22" s="9"/>
      <c r="S22" s="5"/>
      <c r="U22" s="4"/>
      <c r="V22" s="9"/>
      <c r="W22" s="9"/>
      <c r="X22" s="9"/>
      <c r="Y22" s="5"/>
    </row>
    <row r="23" spans="3:25" x14ac:dyDescent="0.3">
      <c r="C23" s="4"/>
      <c r="D23" s="9"/>
      <c r="E23" s="9"/>
      <c r="F23" s="9"/>
      <c r="G23" s="5"/>
      <c r="I23" s="4"/>
      <c r="J23" s="9"/>
      <c r="K23" s="9"/>
      <c r="L23" s="9"/>
      <c r="M23" s="5"/>
      <c r="O23" s="4"/>
      <c r="P23" s="9"/>
      <c r="Q23" s="9"/>
      <c r="R23" s="9"/>
      <c r="S23" s="5"/>
      <c r="U23" s="4"/>
      <c r="V23" s="9"/>
      <c r="W23" s="9"/>
      <c r="X23" s="9"/>
      <c r="Y23" s="5"/>
    </row>
    <row r="24" spans="3:25" x14ac:dyDescent="0.3">
      <c r="C24" s="4"/>
      <c r="D24" s="9"/>
      <c r="E24" s="9"/>
      <c r="F24" s="9"/>
      <c r="G24" s="5"/>
      <c r="I24" s="4"/>
      <c r="J24" s="9"/>
      <c r="K24" s="9"/>
      <c r="L24" s="9"/>
      <c r="M24" s="5"/>
      <c r="O24" s="4"/>
      <c r="P24" s="9"/>
      <c r="Q24" s="9"/>
      <c r="R24" s="9"/>
      <c r="S24" s="5"/>
      <c r="U24" s="4"/>
      <c r="V24" s="9"/>
      <c r="W24" s="9"/>
      <c r="X24" s="9"/>
      <c r="Y24" s="5"/>
    </row>
    <row r="25" spans="3:25" x14ac:dyDescent="0.3">
      <c r="C25" s="4"/>
      <c r="D25" s="9"/>
      <c r="E25" s="9"/>
      <c r="F25" s="9"/>
      <c r="G25" s="5"/>
      <c r="I25" s="4"/>
      <c r="J25" s="9"/>
      <c r="K25" s="9"/>
      <c r="L25" s="9"/>
      <c r="M25" s="5"/>
      <c r="O25" s="4"/>
      <c r="P25" s="9"/>
      <c r="Q25" s="9"/>
      <c r="R25" s="9"/>
      <c r="S25" s="5"/>
      <c r="U25" s="4"/>
      <c r="V25" s="9"/>
      <c r="W25" s="9"/>
      <c r="X25" s="9"/>
      <c r="Y25" s="5"/>
    </row>
    <row r="26" spans="3:25" x14ac:dyDescent="0.3">
      <c r="C26" s="4"/>
      <c r="D26" s="9"/>
      <c r="E26" s="9"/>
      <c r="F26" s="9"/>
      <c r="G26" s="5"/>
      <c r="I26" s="4"/>
      <c r="J26" s="9"/>
      <c r="K26" s="9"/>
      <c r="L26" s="9"/>
      <c r="M26" s="5"/>
      <c r="O26" s="4"/>
      <c r="P26" s="9"/>
      <c r="Q26" s="9"/>
      <c r="R26" s="9"/>
      <c r="S26" s="5"/>
      <c r="U26" s="4"/>
      <c r="V26" s="9"/>
      <c r="W26" s="9"/>
      <c r="X26" s="9"/>
      <c r="Y26" s="5"/>
    </row>
    <row r="27" spans="3:25" x14ac:dyDescent="0.3">
      <c r="C27" s="4"/>
      <c r="D27" s="9"/>
      <c r="E27" s="9"/>
      <c r="F27" s="9"/>
      <c r="G27" s="5"/>
      <c r="I27" s="4"/>
      <c r="J27" s="9"/>
      <c r="K27" s="9"/>
      <c r="L27" s="9"/>
      <c r="M27" s="5"/>
      <c r="O27" s="4"/>
      <c r="P27" s="9"/>
      <c r="Q27" s="9"/>
      <c r="R27" s="9"/>
      <c r="S27" s="5"/>
      <c r="U27" s="4"/>
      <c r="V27" s="9"/>
      <c r="W27" s="9"/>
      <c r="X27" s="9"/>
      <c r="Y27" s="5"/>
    </row>
    <row r="28" spans="3:25" x14ac:dyDescent="0.3">
      <c r="C28" s="6"/>
      <c r="D28" s="10"/>
      <c r="E28" s="10"/>
      <c r="F28" s="10"/>
      <c r="G28" s="7"/>
      <c r="I28" s="6"/>
      <c r="J28" s="10"/>
      <c r="K28" s="10"/>
      <c r="L28" s="10"/>
      <c r="M28" s="7"/>
      <c r="O28" s="6"/>
      <c r="P28" s="10"/>
      <c r="Q28" s="10"/>
      <c r="R28" s="10"/>
      <c r="S28" s="7"/>
      <c r="U28" s="6"/>
      <c r="V28" s="10"/>
      <c r="W28" s="10"/>
      <c r="X28" s="10"/>
      <c r="Y28" s="7"/>
    </row>
    <row r="31" spans="3:25" x14ac:dyDescent="0.3">
      <c r="C31" s="11"/>
      <c r="D31" s="12"/>
      <c r="E31" s="12" t="s">
        <v>10952</v>
      </c>
      <c r="F31" s="12"/>
      <c r="G31" s="12"/>
      <c r="H31" s="13"/>
      <c r="I31" s="9"/>
      <c r="J31" s="9"/>
      <c r="K31" s="11"/>
      <c r="L31" s="12"/>
      <c r="M31" s="12" t="s">
        <v>10952</v>
      </c>
      <c r="N31" s="12"/>
      <c r="O31" s="13"/>
      <c r="P31" s="9"/>
      <c r="Q31" s="11" t="s">
        <v>10952</v>
      </c>
      <c r="R31" s="12"/>
      <c r="S31" s="12"/>
      <c r="T31" s="12"/>
      <c r="U31" s="12"/>
      <c r="V31" s="13"/>
    </row>
    <row r="32" spans="3:25" x14ac:dyDescent="0.3">
      <c r="C32" s="9"/>
      <c r="D32" s="9"/>
      <c r="E32" s="9"/>
      <c r="F32" s="9"/>
      <c r="G32" s="9"/>
      <c r="H32" s="9"/>
      <c r="I32" s="9"/>
      <c r="J32" s="9"/>
      <c r="K32" s="9"/>
      <c r="L32" s="9"/>
      <c r="M32" s="9"/>
      <c r="O32" s="9"/>
      <c r="P32" s="9"/>
      <c r="Q32" s="9"/>
      <c r="R32" s="9"/>
      <c r="S32" s="9"/>
      <c r="T32" s="9"/>
      <c r="U32" s="9"/>
      <c r="V32" s="9"/>
      <c r="W32" s="9"/>
      <c r="X32" s="9"/>
      <c r="Y32" s="9"/>
    </row>
    <row r="33" spans="3:25" x14ac:dyDescent="0.3">
      <c r="C33" s="2"/>
      <c r="D33" s="8"/>
      <c r="E33" s="8"/>
      <c r="F33" s="8"/>
      <c r="G33" s="8"/>
      <c r="H33" s="8"/>
      <c r="I33" s="8"/>
      <c r="J33" s="8"/>
      <c r="K33" s="8"/>
      <c r="L33" s="8"/>
      <c r="M33" s="3"/>
      <c r="O33" s="2"/>
      <c r="P33" s="8"/>
      <c r="Q33" s="8"/>
      <c r="R33" s="8"/>
      <c r="S33" s="8"/>
      <c r="T33" s="8"/>
      <c r="U33" s="8"/>
      <c r="V33" s="8"/>
      <c r="W33" s="8"/>
      <c r="X33" s="8"/>
      <c r="Y33" s="3"/>
    </row>
    <row r="34" spans="3:25" x14ac:dyDescent="0.3">
      <c r="C34" s="4"/>
      <c r="D34" s="9"/>
      <c r="E34" s="9" t="s">
        <v>10950</v>
      </c>
      <c r="F34" s="9"/>
      <c r="G34" s="9"/>
      <c r="H34" s="9"/>
      <c r="I34" s="9"/>
      <c r="J34" s="9"/>
      <c r="K34" s="9"/>
      <c r="L34" s="9"/>
      <c r="M34" s="5"/>
      <c r="O34" s="4"/>
      <c r="P34" s="9"/>
      <c r="Q34" s="9" t="s">
        <v>10951</v>
      </c>
      <c r="R34" s="9"/>
      <c r="S34" s="9"/>
      <c r="T34" s="9"/>
      <c r="U34" s="9"/>
      <c r="V34" s="9"/>
      <c r="W34" s="9"/>
      <c r="X34" s="9"/>
      <c r="Y34" s="5"/>
    </row>
    <row r="35" spans="3:25" x14ac:dyDescent="0.3">
      <c r="C35" s="4"/>
      <c r="D35" s="9"/>
      <c r="E35" s="9"/>
      <c r="F35" s="9"/>
      <c r="G35" s="9"/>
      <c r="H35" s="9"/>
      <c r="I35" s="9"/>
      <c r="J35" s="9"/>
      <c r="K35" s="9"/>
      <c r="L35" s="9"/>
      <c r="M35" s="5"/>
      <c r="O35" s="4"/>
      <c r="P35" s="9"/>
      <c r="Q35" s="9"/>
      <c r="R35" s="9"/>
      <c r="S35" s="9"/>
      <c r="T35" s="9"/>
      <c r="U35" s="9"/>
      <c r="V35" s="9"/>
      <c r="W35" s="9"/>
      <c r="X35" s="9"/>
      <c r="Y35" s="5"/>
    </row>
    <row r="36" spans="3:25" x14ac:dyDescent="0.3">
      <c r="C36" s="4"/>
      <c r="D36" s="9"/>
      <c r="E36" s="9" t="s">
        <v>10960</v>
      </c>
      <c r="F36" s="9"/>
      <c r="G36" s="9"/>
      <c r="H36" s="9"/>
      <c r="I36" s="9"/>
      <c r="J36" s="9"/>
      <c r="K36" s="9"/>
      <c r="L36" s="9"/>
      <c r="M36" s="5"/>
      <c r="O36" s="4"/>
      <c r="P36" s="9"/>
      <c r="Q36" s="9" t="s">
        <v>10961</v>
      </c>
      <c r="R36" s="9"/>
      <c r="S36" s="9"/>
      <c r="T36" s="9"/>
      <c r="U36" s="9"/>
      <c r="V36" s="9"/>
      <c r="W36" s="9"/>
      <c r="X36" s="9"/>
      <c r="Y36" s="5"/>
    </row>
    <row r="37" spans="3:25" x14ac:dyDescent="0.3">
      <c r="C37" s="4"/>
      <c r="D37" s="9"/>
      <c r="E37" s="9"/>
      <c r="F37" s="9"/>
      <c r="G37" s="9"/>
      <c r="H37" s="9"/>
      <c r="I37" s="9"/>
      <c r="J37" s="9"/>
      <c r="K37" s="9"/>
      <c r="L37" s="9"/>
      <c r="M37" s="5"/>
      <c r="O37" s="4"/>
      <c r="P37" s="9"/>
      <c r="Q37" s="9"/>
      <c r="R37" s="9"/>
      <c r="S37" s="9"/>
      <c r="T37" s="9"/>
      <c r="U37" s="9"/>
      <c r="V37" s="9"/>
      <c r="W37" s="9"/>
      <c r="X37" s="9"/>
      <c r="Y37" s="5"/>
    </row>
    <row r="38" spans="3:25" x14ac:dyDescent="0.3">
      <c r="C38" s="4"/>
      <c r="D38" s="9"/>
      <c r="E38" s="9"/>
      <c r="F38" s="9"/>
      <c r="G38" s="9"/>
      <c r="H38" s="9"/>
      <c r="I38" s="9"/>
      <c r="J38" s="9"/>
      <c r="K38" s="9"/>
      <c r="L38" s="9"/>
      <c r="M38" s="5"/>
      <c r="O38" s="4"/>
      <c r="P38" s="9"/>
      <c r="Q38" s="9"/>
      <c r="R38" s="9"/>
      <c r="S38" s="9"/>
      <c r="T38" s="9"/>
      <c r="U38" s="9"/>
      <c r="V38" s="9"/>
      <c r="W38" s="9"/>
      <c r="X38" s="9"/>
      <c r="Y38" s="5"/>
    </row>
    <row r="39" spans="3:25" x14ac:dyDescent="0.3">
      <c r="C39" s="4"/>
      <c r="D39" s="9"/>
      <c r="E39" s="9"/>
      <c r="F39" s="9"/>
      <c r="G39" s="9"/>
      <c r="H39" s="9"/>
      <c r="I39" s="9"/>
      <c r="J39" s="9"/>
      <c r="K39" s="9"/>
      <c r="L39" s="9"/>
      <c r="M39" s="5"/>
      <c r="O39" s="4"/>
      <c r="P39" s="9"/>
      <c r="Q39" s="9"/>
      <c r="R39" s="9"/>
      <c r="S39" s="9"/>
      <c r="T39" s="9"/>
      <c r="U39" s="9"/>
      <c r="V39" s="9"/>
      <c r="W39" s="9"/>
      <c r="X39" s="9"/>
      <c r="Y39" s="5"/>
    </row>
    <row r="40" spans="3:25" x14ac:dyDescent="0.3">
      <c r="C40" s="4"/>
      <c r="D40" s="9"/>
      <c r="E40" s="9"/>
      <c r="F40" s="9"/>
      <c r="G40" s="9"/>
      <c r="H40" s="9"/>
      <c r="I40" s="9"/>
      <c r="J40" s="9"/>
      <c r="K40" s="9"/>
      <c r="L40" s="9"/>
      <c r="M40" s="5"/>
      <c r="O40" s="4"/>
      <c r="P40" s="9"/>
      <c r="Q40" s="9"/>
      <c r="R40" s="9"/>
      <c r="S40" s="9"/>
      <c r="T40" s="9"/>
      <c r="U40" s="9"/>
      <c r="V40" s="9"/>
      <c r="W40" s="9"/>
      <c r="X40" s="9"/>
      <c r="Y40" s="5"/>
    </row>
    <row r="41" spans="3:25" x14ac:dyDescent="0.3">
      <c r="C41" s="4"/>
      <c r="D41" s="9"/>
      <c r="E41" s="9"/>
      <c r="F41" s="9"/>
      <c r="G41" s="9"/>
      <c r="H41" s="9"/>
      <c r="I41" s="9"/>
      <c r="J41" s="9"/>
      <c r="K41" s="9"/>
      <c r="L41" s="9"/>
      <c r="M41" s="5"/>
      <c r="O41" s="4"/>
      <c r="P41" s="9"/>
      <c r="Q41" s="9"/>
      <c r="R41" s="9"/>
      <c r="S41" s="9"/>
      <c r="T41" s="9"/>
      <c r="U41" s="9"/>
      <c r="V41" s="9"/>
      <c r="W41" s="9"/>
      <c r="X41" s="9"/>
      <c r="Y41" s="5"/>
    </row>
    <row r="42" spans="3:25" x14ac:dyDescent="0.3">
      <c r="C42" s="4"/>
      <c r="D42" s="9"/>
      <c r="E42" s="9"/>
      <c r="F42" s="9"/>
      <c r="G42" s="9"/>
      <c r="H42" s="9"/>
      <c r="I42" s="9"/>
      <c r="J42" s="9"/>
      <c r="K42" s="9"/>
      <c r="L42" s="9"/>
      <c r="M42" s="5"/>
      <c r="O42" s="4"/>
      <c r="P42" s="9"/>
      <c r="Q42" s="9"/>
      <c r="R42" s="9"/>
      <c r="S42" s="9"/>
      <c r="T42" s="9"/>
      <c r="U42" s="9"/>
      <c r="V42" s="9"/>
      <c r="W42" s="9"/>
      <c r="X42" s="9"/>
      <c r="Y42" s="5"/>
    </row>
    <row r="43" spans="3:25" x14ac:dyDescent="0.3">
      <c r="C43" s="6"/>
      <c r="D43" s="10"/>
      <c r="E43" s="10"/>
      <c r="F43" s="10"/>
      <c r="G43" s="10"/>
      <c r="H43" s="10"/>
      <c r="I43" s="10"/>
      <c r="J43" s="10"/>
      <c r="K43" s="10"/>
      <c r="L43" s="10"/>
      <c r="M43" s="7"/>
      <c r="O43" s="6"/>
      <c r="P43" s="10"/>
      <c r="Q43" s="10"/>
      <c r="R43" s="10"/>
      <c r="S43" s="10"/>
      <c r="T43" s="10"/>
      <c r="U43" s="10"/>
      <c r="V43" s="10"/>
      <c r="W43" s="10"/>
      <c r="X43" s="10"/>
      <c r="Y43" s="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960EB-17D5-4575-AF76-0E911183BC8E}">
  <dimension ref="A1:Z35"/>
  <sheetViews>
    <sheetView tabSelected="1" topLeftCell="B1" zoomScale="70" zoomScaleNormal="70" workbookViewId="0">
      <selection activeCell="AD14" sqref="AD14"/>
    </sheetView>
  </sheetViews>
  <sheetFormatPr defaultRowHeight="14.4" x14ac:dyDescent="0.3"/>
  <cols>
    <col min="1" max="2" width="8.88671875" style="21"/>
    <col min="3" max="3" width="12.6640625" style="21" customWidth="1"/>
    <col min="4" max="8" width="8.88671875" style="21"/>
    <col min="9" max="9" width="12.6640625" style="21" customWidth="1"/>
    <col min="10" max="14" width="8.88671875" style="21"/>
    <col min="15" max="15" width="12.44140625" style="21" bestFit="1" customWidth="1"/>
    <col min="16" max="16384" width="8.88671875" style="21"/>
  </cols>
  <sheetData>
    <row r="1" spans="1:26" ht="15" thickBot="1" x14ac:dyDescent="0.35">
      <c r="A1" s="20"/>
      <c r="B1" s="20"/>
      <c r="C1" s="20"/>
      <c r="D1" s="20"/>
      <c r="E1" s="20"/>
    </row>
    <row r="2" spans="1:26" ht="29.4" thickBot="1" x14ac:dyDescent="0.6">
      <c r="A2" s="20"/>
      <c r="B2" s="20"/>
      <c r="C2" s="22" t="s">
        <v>10986</v>
      </c>
      <c r="D2" s="23"/>
      <c r="E2" s="23"/>
      <c r="F2" s="23"/>
      <c r="G2" s="23"/>
      <c r="H2" s="23"/>
      <c r="I2" s="23"/>
      <c r="J2" s="23"/>
      <c r="K2" s="23"/>
      <c r="L2" s="23"/>
      <c r="M2" s="23"/>
      <c r="N2" s="23"/>
      <c r="O2" s="23"/>
      <c r="P2" s="23"/>
      <c r="Q2" s="23"/>
      <c r="R2" s="23"/>
      <c r="S2" s="23"/>
      <c r="T2" s="23"/>
      <c r="U2" s="23"/>
      <c r="V2" s="23"/>
      <c r="W2" s="23"/>
      <c r="X2" s="23"/>
      <c r="Y2" s="24"/>
    </row>
    <row r="3" spans="1:26" x14ac:dyDescent="0.3">
      <c r="B3" s="20"/>
      <c r="C3" s="20"/>
      <c r="D3" s="20"/>
      <c r="E3" s="20"/>
      <c r="F3" s="20"/>
      <c r="G3" s="20"/>
      <c r="H3" s="20"/>
      <c r="I3" s="20"/>
      <c r="J3" s="20"/>
      <c r="K3" s="20"/>
      <c r="L3" s="20"/>
      <c r="M3" s="20"/>
      <c r="N3" s="20"/>
      <c r="O3" s="20"/>
      <c r="P3" s="20"/>
      <c r="Q3" s="20"/>
      <c r="R3" s="20"/>
      <c r="S3" s="20"/>
      <c r="T3" s="20"/>
      <c r="U3" s="20"/>
      <c r="V3" s="20"/>
      <c r="W3" s="20"/>
      <c r="X3" s="20"/>
      <c r="Y3" s="20"/>
      <c r="Z3" s="20"/>
    </row>
    <row r="4" spans="1:26" x14ac:dyDescent="0.3">
      <c r="B4" s="20"/>
      <c r="C4" s="20"/>
      <c r="D4" s="20"/>
      <c r="E4" s="20"/>
      <c r="F4" s="20"/>
      <c r="G4" s="20"/>
      <c r="H4" s="20"/>
      <c r="I4" s="20"/>
      <c r="J4" s="20"/>
      <c r="K4" s="20"/>
      <c r="L4" s="20"/>
      <c r="M4" s="20"/>
      <c r="N4" s="20"/>
      <c r="O4" s="20"/>
      <c r="P4" s="20"/>
      <c r="Q4" s="20"/>
      <c r="R4" s="20"/>
      <c r="S4" s="20"/>
      <c r="T4" s="20"/>
      <c r="U4" s="20"/>
      <c r="V4" s="20"/>
      <c r="W4" s="20"/>
      <c r="X4" s="20"/>
      <c r="Y4" s="20"/>
      <c r="Z4" s="20"/>
    </row>
    <row r="5" spans="1:26" x14ac:dyDescent="0.3">
      <c r="B5" s="20"/>
      <c r="C5" s="20"/>
      <c r="D5" s="20"/>
      <c r="E5" s="20"/>
      <c r="F5" s="20"/>
      <c r="G5" s="20"/>
      <c r="H5" s="20"/>
      <c r="I5" s="20"/>
      <c r="J5" s="20"/>
      <c r="K5" s="20"/>
      <c r="L5" s="20"/>
      <c r="M5" s="20"/>
      <c r="N5" s="20"/>
      <c r="O5" s="20"/>
      <c r="P5" s="20"/>
      <c r="Q5" s="20"/>
      <c r="R5" s="20"/>
      <c r="S5" s="20"/>
      <c r="T5" s="20"/>
      <c r="U5" s="20"/>
      <c r="V5" s="20"/>
      <c r="W5" s="20"/>
      <c r="X5" s="20"/>
      <c r="Y5" s="20"/>
      <c r="Z5" s="20"/>
    </row>
    <row r="6" spans="1:26" x14ac:dyDescent="0.3">
      <c r="B6" s="20"/>
      <c r="C6" s="20"/>
      <c r="D6" s="20"/>
      <c r="E6" s="20"/>
      <c r="F6" s="20"/>
      <c r="G6" s="20"/>
      <c r="H6" s="20"/>
      <c r="I6" s="20"/>
      <c r="J6" s="20"/>
      <c r="K6" s="20"/>
      <c r="L6" s="20"/>
      <c r="M6" s="20"/>
      <c r="N6" s="20"/>
      <c r="O6" s="20"/>
      <c r="P6" s="20"/>
      <c r="Q6" s="20"/>
      <c r="R6" s="20"/>
      <c r="S6" s="20"/>
      <c r="T6" s="20"/>
      <c r="U6" s="20"/>
      <c r="V6" s="20"/>
      <c r="W6" s="20"/>
      <c r="X6" s="20"/>
      <c r="Y6" s="20"/>
      <c r="Z6" s="20"/>
    </row>
    <row r="7" spans="1:26" x14ac:dyDescent="0.3">
      <c r="B7" s="20"/>
      <c r="C7" s="20"/>
      <c r="D7" s="20"/>
      <c r="E7" s="20"/>
      <c r="F7" s="20"/>
      <c r="G7" s="20"/>
      <c r="H7" s="20"/>
      <c r="I7" s="20"/>
      <c r="J7" s="20"/>
      <c r="K7" s="20"/>
      <c r="L7" s="20"/>
      <c r="M7" s="20"/>
      <c r="N7" s="20"/>
      <c r="O7" s="20"/>
      <c r="P7" s="20"/>
      <c r="Q7" s="20"/>
      <c r="R7" s="20"/>
      <c r="S7" s="20"/>
      <c r="T7" s="20"/>
      <c r="U7" s="20"/>
      <c r="V7" s="20"/>
      <c r="W7" s="20"/>
      <c r="X7" s="20"/>
      <c r="Y7" s="20"/>
      <c r="Z7" s="20"/>
    </row>
    <row r="9" spans="1:26" x14ac:dyDescent="0.3">
      <c r="C9" s="25"/>
      <c r="D9" s="26"/>
      <c r="E9" s="26" t="s">
        <v>10952</v>
      </c>
      <c r="F9" s="26"/>
      <c r="G9" s="26"/>
      <c r="H9" s="26"/>
      <c r="I9" s="26"/>
      <c r="J9" s="27"/>
      <c r="O9" s="25"/>
      <c r="P9" s="26"/>
      <c r="Q9" s="26" t="s">
        <v>10952</v>
      </c>
      <c r="R9" s="26"/>
      <c r="S9" s="26"/>
      <c r="T9" s="26"/>
      <c r="U9" s="26"/>
      <c r="V9" s="27"/>
    </row>
    <row r="11" spans="1:26" x14ac:dyDescent="0.3">
      <c r="C11" s="28" t="s">
        <v>15</v>
      </c>
      <c r="D11" s="28">
        <v>2017</v>
      </c>
      <c r="E11" s="28">
        <v>2016</v>
      </c>
      <c r="F11" s="28" t="s">
        <v>10985</v>
      </c>
      <c r="G11" s="20"/>
      <c r="I11" s="28" t="s">
        <v>9</v>
      </c>
      <c r="J11" s="28">
        <v>2017</v>
      </c>
      <c r="K11" s="28">
        <v>2016</v>
      </c>
      <c r="L11" s="28" t="s">
        <v>10985</v>
      </c>
      <c r="M11" s="20"/>
      <c r="N11" s="20"/>
      <c r="O11" s="28" t="s">
        <v>15</v>
      </c>
      <c r="P11" s="28">
        <v>2017</v>
      </c>
      <c r="Q11" s="28">
        <v>2016</v>
      </c>
      <c r="R11" s="28" t="s">
        <v>10985</v>
      </c>
      <c r="S11" s="20"/>
      <c r="T11" s="20"/>
      <c r="U11" s="28" t="s">
        <v>9</v>
      </c>
      <c r="V11" s="28">
        <v>2017</v>
      </c>
      <c r="W11" s="28">
        <v>2016</v>
      </c>
      <c r="X11" s="28" t="s">
        <v>10985</v>
      </c>
      <c r="Y11" s="20"/>
    </row>
    <row r="12" spans="1:26" x14ac:dyDescent="0.3">
      <c r="C12" s="20" t="str">
        <f>Working!A19</f>
        <v>Phones</v>
      </c>
      <c r="D12" s="29">
        <v>105340.51600000002</v>
      </c>
      <c r="E12" s="20">
        <v>78962.029999999984</v>
      </c>
      <c r="F12" s="30">
        <f>D12/E12-1</f>
        <v>0.33406544892526235</v>
      </c>
      <c r="G12" s="20"/>
      <c r="I12" s="20" t="s">
        <v>265</v>
      </c>
      <c r="J12" s="20">
        <v>86939.600999999995</v>
      </c>
      <c r="K12" s="20">
        <v>54824.09800000002</v>
      </c>
      <c r="L12" s="30">
        <f>J12/K12-1</f>
        <v>0.58579172611284847</v>
      </c>
      <c r="M12" s="20"/>
      <c r="N12" s="20"/>
      <c r="O12" s="20" t="s">
        <v>71</v>
      </c>
      <c r="P12" s="20">
        <v>105340.51600000002</v>
      </c>
      <c r="Q12" s="20">
        <v>78962.029999999984</v>
      </c>
      <c r="R12" s="30">
        <v>0.33406544892526235</v>
      </c>
      <c r="S12" s="20"/>
      <c r="T12" s="20"/>
      <c r="U12" s="20" t="s">
        <v>265</v>
      </c>
      <c r="V12" s="20">
        <v>86939.600999999995</v>
      </c>
      <c r="W12" s="20">
        <v>54824.09800000002</v>
      </c>
      <c r="X12" s="30">
        <v>0.58579172611284847</v>
      </c>
      <c r="Y12" s="20"/>
    </row>
    <row r="13" spans="1:26" x14ac:dyDescent="0.3">
      <c r="C13" s="20" t="str">
        <f>Working!A20</f>
        <v>Chairs</v>
      </c>
      <c r="D13" s="29">
        <v>95554.352999999988</v>
      </c>
      <c r="E13" s="20">
        <v>83918.64499999996</v>
      </c>
      <c r="F13" s="30">
        <f t="shared" ref="F13:F21" si="0">D13/E13-1</f>
        <v>0.13865462198537681</v>
      </c>
      <c r="G13" s="20"/>
      <c r="I13" s="20" t="s">
        <v>41</v>
      </c>
      <c r="J13" s="20">
        <v>48875.692499999976</v>
      </c>
      <c r="K13" s="20">
        <v>56398.747999999992</v>
      </c>
      <c r="L13" s="30">
        <f t="shared" ref="L13:L21" si="1">J13/K13-1</f>
        <v>-0.13339046994447501</v>
      </c>
      <c r="M13" s="20"/>
      <c r="N13" s="20"/>
      <c r="O13" s="20" t="s">
        <v>35</v>
      </c>
      <c r="P13" s="20">
        <v>95554.352999999988</v>
      </c>
      <c r="Q13" s="20">
        <v>83918.64499999996</v>
      </c>
      <c r="R13" s="30">
        <v>0.13865462198537681</v>
      </c>
      <c r="S13" s="20"/>
      <c r="T13" s="20"/>
      <c r="U13" s="20" t="s">
        <v>41</v>
      </c>
      <c r="V13" s="20">
        <v>48875.692499999976</v>
      </c>
      <c r="W13" s="20">
        <v>56398.747999999992</v>
      </c>
      <c r="X13" s="30">
        <v>-0.13339046994447501</v>
      </c>
      <c r="Y13" s="20"/>
    </row>
    <row r="14" spans="1:26" x14ac:dyDescent="0.3">
      <c r="C14" s="20" t="str">
        <f>Working!A21</f>
        <v>Storage</v>
      </c>
      <c r="D14" s="29">
        <v>69677.617999999973</v>
      </c>
      <c r="E14" s="20">
        <v>58788.700000000004</v>
      </c>
      <c r="F14" s="30">
        <f t="shared" si="0"/>
        <v>0.18522127551723311</v>
      </c>
      <c r="G14" s="20"/>
      <c r="I14" s="20" t="s">
        <v>94</v>
      </c>
      <c r="J14" s="20">
        <v>56990.82</v>
      </c>
      <c r="K14" s="20">
        <v>16158.721999999998</v>
      </c>
      <c r="L14" s="30">
        <f t="shared" si="1"/>
        <v>2.5269385784346068</v>
      </c>
      <c r="M14" s="20"/>
      <c r="N14" s="20"/>
      <c r="O14" s="20" t="s">
        <v>58</v>
      </c>
      <c r="P14" s="20">
        <v>69677.617999999973</v>
      </c>
      <c r="Q14" s="20">
        <v>58788.700000000004</v>
      </c>
      <c r="R14" s="30">
        <v>0.18522127551723311</v>
      </c>
      <c r="S14" s="20"/>
      <c r="T14" s="20"/>
      <c r="U14" s="20" t="s">
        <v>94</v>
      </c>
      <c r="V14" s="20">
        <v>56990.82</v>
      </c>
      <c r="W14" s="20">
        <v>16158.721999999998</v>
      </c>
      <c r="X14" s="30">
        <v>2.5269385784346068</v>
      </c>
      <c r="Y14" s="20"/>
    </row>
    <row r="15" spans="1:26" x14ac:dyDescent="0.3">
      <c r="C15" s="20" t="str">
        <f>Working!A22</f>
        <v>Binders</v>
      </c>
      <c r="D15" s="29">
        <v>72788.044999999984</v>
      </c>
      <c r="E15" s="20">
        <v>49683.325000000004</v>
      </c>
      <c r="F15" s="30">
        <f t="shared" si="0"/>
        <v>0.46503972912440905</v>
      </c>
      <c r="G15" s="20"/>
      <c r="I15" s="20" t="s">
        <v>145</v>
      </c>
      <c r="J15" s="20">
        <v>41595.501999999964</v>
      </c>
      <c r="K15" s="20">
        <v>30304.938000000002</v>
      </c>
      <c r="L15" s="30">
        <f t="shared" si="1"/>
        <v>0.37256515753307129</v>
      </c>
      <c r="M15" s="20"/>
      <c r="N15" s="20"/>
      <c r="O15" s="20" t="s">
        <v>74</v>
      </c>
      <c r="P15" s="20">
        <v>72788.044999999984</v>
      </c>
      <c r="Q15" s="20">
        <v>49683.325000000004</v>
      </c>
      <c r="R15" s="30">
        <v>0.46503972912440905</v>
      </c>
      <c r="S15" s="20"/>
      <c r="T15" s="20"/>
      <c r="U15" s="20" t="s">
        <v>145</v>
      </c>
      <c r="V15" s="20">
        <v>41595.501999999964</v>
      </c>
      <c r="W15" s="20">
        <v>30304.938000000002</v>
      </c>
      <c r="X15" s="30">
        <v>0.37256515753307129</v>
      </c>
      <c r="Y15" s="20"/>
    </row>
    <row r="16" spans="1:26" x14ac:dyDescent="0.3">
      <c r="C16" s="20" t="str">
        <f>Working!A23</f>
        <v>Tables</v>
      </c>
      <c r="D16" s="29">
        <v>60893.54250000004</v>
      </c>
      <c r="E16" s="20">
        <v>60833.200499999992</v>
      </c>
      <c r="F16" s="30">
        <f t="shared" si="0"/>
        <v>9.9192545360238249E-4</v>
      </c>
      <c r="G16" s="20"/>
      <c r="I16" s="20" t="s">
        <v>126</v>
      </c>
      <c r="J16" s="20">
        <v>37197.550999999992</v>
      </c>
      <c r="K16" s="20">
        <v>29845.870999999992</v>
      </c>
      <c r="L16" s="30">
        <f t="shared" si="1"/>
        <v>0.24632150959842991</v>
      </c>
      <c r="M16" s="20"/>
      <c r="N16" s="20"/>
      <c r="O16" s="20" t="s">
        <v>55</v>
      </c>
      <c r="P16" s="20">
        <v>60893.54250000004</v>
      </c>
      <c r="Q16" s="20">
        <v>60833.200499999992</v>
      </c>
      <c r="R16" s="30">
        <v>9.9192545360238249E-4</v>
      </c>
      <c r="S16" s="20"/>
      <c r="T16" s="20"/>
      <c r="U16" s="20" t="s">
        <v>126</v>
      </c>
      <c r="V16" s="20">
        <v>37197.550999999992</v>
      </c>
      <c r="W16" s="20">
        <v>29845.870999999992</v>
      </c>
      <c r="X16" s="30">
        <v>0.24632150959842991</v>
      </c>
      <c r="Y16" s="20"/>
    </row>
    <row r="17" spans="3:25" x14ac:dyDescent="0.3">
      <c r="C17" s="20" t="str">
        <f>Working!A24</f>
        <v>Copiers</v>
      </c>
      <c r="D17" s="29">
        <v>62899.387999999984</v>
      </c>
      <c r="E17" s="20">
        <v>49599.41</v>
      </c>
      <c r="F17" s="30">
        <f t="shared" si="0"/>
        <v>0.26814790740454342</v>
      </c>
      <c r="G17" s="20"/>
      <c r="I17" s="20" t="s">
        <v>881</v>
      </c>
      <c r="J17" s="20">
        <v>12148.885999999997</v>
      </c>
      <c r="K17" s="20">
        <v>21197.32</v>
      </c>
      <c r="L17" s="30">
        <f t="shared" si="1"/>
        <v>-0.42686688694608577</v>
      </c>
      <c r="M17" s="20"/>
      <c r="N17" s="20"/>
      <c r="O17" s="20" t="s">
        <v>1218</v>
      </c>
      <c r="P17" s="20">
        <v>62899.387999999984</v>
      </c>
      <c r="Q17" s="20">
        <v>49599.41</v>
      </c>
      <c r="R17" s="30">
        <v>0.26814790740454342</v>
      </c>
      <c r="S17" s="20"/>
      <c r="T17" s="20"/>
      <c r="U17" s="20" t="s">
        <v>881</v>
      </c>
      <c r="V17" s="20">
        <v>12148.885999999997</v>
      </c>
      <c r="W17" s="20">
        <v>21197.32</v>
      </c>
      <c r="X17" s="30">
        <v>-0.42686688694608577</v>
      </c>
      <c r="Y17" s="20"/>
    </row>
    <row r="18" spans="3:25" x14ac:dyDescent="0.3">
      <c r="C18" s="20" t="str">
        <f>Working!A25</f>
        <v>Accessories</v>
      </c>
      <c r="D18" s="29">
        <v>59946.232000000011</v>
      </c>
      <c r="E18" s="20">
        <v>41895.853999999999</v>
      </c>
      <c r="F18" s="30">
        <f t="shared" si="0"/>
        <v>0.43083924247015015</v>
      </c>
      <c r="G18" s="20"/>
      <c r="I18" s="20" t="s">
        <v>183</v>
      </c>
      <c r="J18" s="20">
        <v>16212.806399999998</v>
      </c>
      <c r="K18" s="20">
        <v>16448.681399999994</v>
      </c>
      <c r="L18" s="30">
        <f t="shared" si="1"/>
        <v>-1.4340055246008787E-2</v>
      </c>
      <c r="M18" s="20"/>
      <c r="N18" s="20"/>
      <c r="O18" s="20" t="s">
        <v>160</v>
      </c>
      <c r="P18" s="20">
        <v>59946.232000000011</v>
      </c>
      <c r="Q18" s="20">
        <v>41895.853999999999</v>
      </c>
      <c r="R18" s="30">
        <v>0.43083924247015015</v>
      </c>
      <c r="S18" s="20"/>
      <c r="T18" s="20"/>
      <c r="U18" s="20" t="s">
        <v>183</v>
      </c>
      <c r="V18" s="20">
        <v>16212.806399999998</v>
      </c>
      <c r="W18" s="20">
        <v>16448.681399999994</v>
      </c>
      <c r="X18" s="30">
        <v>-1.4340055246008787E-2</v>
      </c>
      <c r="Y18" s="20"/>
    </row>
    <row r="19" spans="3:25" x14ac:dyDescent="0.3">
      <c r="C19" s="20" t="str">
        <f>Working!A26</f>
        <v>Machines</v>
      </c>
      <c r="D19" s="29">
        <v>43544.675000000003</v>
      </c>
      <c r="E19" s="20">
        <v>55906.886000000013</v>
      </c>
      <c r="F19" s="30">
        <f t="shared" si="0"/>
        <v>-0.22112143752739166</v>
      </c>
      <c r="G19" s="20"/>
      <c r="I19" s="20" t="s">
        <v>302</v>
      </c>
      <c r="J19" s="20">
        <v>16245.611000000001</v>
      </c>
      <c r="K19" s="20">
        <v>13067.549999999997</v>
      </c>
      <c r="L19" s="30">
        <f t="shared" si="1"/>
        <v>0.24320251309541607</v>
      </c>
      <c r="M19" s="20"/>
      <c r="N19" s="20"/>
      <c r="O19" s="20" t="s">
        <v>683</v>
      </c>
      <c r="P19" s="20">
        <v>43544.675000000003</v>
      </c>
      <c r="Q19" s="20">
        <v>55906.886000000013</v>
      </c>
      <c r="R19" s="30">
        <v>-0.22112143752739166</v>
      </c>
      <c r="S19" s="20"/>
      <c r="T19" s="20"/>
      <c r="U19" s="20" t="s">
        <v>302</v>
      </c>
      <c r="V19" s="20">
        <v>16245.611000000001</v>
      </c>
      <c r="W19" s="20">
        <v>13067.549999999997</v>
      </c>
      <c r="X19" s="30">
        <v>0.24320251309541607</v>
      </c>
      <c r="Y19" s="20"/>
    </row>
    <row r="20" spans="3:25" x14ac:dyDescent="0.3">
      <c r="C20" s="20" t="str">
        <f>Working!A27</f>
        <v>Appliances</v>
      </c>
      <c r="D20" s="29">
        <v>42926.932000000001</v>
      </c>
      <c r="E20" s="20">
        <v>26050.314999999999</v>
      </c>
      <c r="F20" s="30">
        <f t="shared" si="0"/>
        <v>0.64784694542081356</v>
      </c>
      <c r="G20" s="20"/>
      <c r="I20" s="20" t="s">
        <v>496</v>
      </c>
      <c r="J20" s="20">
        <v>17571.473000000002</v>
      </c>
      <c r="K20" s="20">
        <v>9506.4120000000021</v>
      </c>
      <c r="L20" s="30">
        <f t="shared" si="1"/>
        <v>0.84838117683096392</v>
      </c>
      <c r="M20" s="20"/>
      <c r="N20" s="20"/>
      <c r="O20" s="20" t="s">
        <v>77</v>
      </c>
      <c r="P20" s="20">
        <v>42926.932000000001</v>
      </c>
      <c r="Q20" s="20">
        <v>26050.314999999999</v>
      </c>
      <c r="R20" s="30">
        <v>0.64784694542081356</v>
      </c>
      <c r="S20" s="20"/>
      <c r="T20" s="20"/>
      <c r="U20" s="20" t="s">
        <v>496</v>
      </c>
      <c r="V20" s="20">
        <v>17571.473000000002</v>
      </c>
      <c r="W20" s="20">
        <v>9506.4120000000021</v>
      </c>
      <c r="X20" s="30">
        <v>0.84838117683096392</v>
      </c>
      <c r="Y20" s="20"/>
    </row>
    <row r="21" spans="3:25" x14ac:dyDescent="0.3">
      <c r="C21" s="20" t="str">
        <f>Working!A28</f>
        <v>Furnishings</v>
      </c>
      <c r="D21" s="29">
        <v>28915.093999999986</v>
      </c>
      <c r="E21" s="20">
        <v>27874.12399999996</v>
      </c>
      <c r="F21" s="30">
        <f t="shared" si="0"/>
        <v>3.7345388863163187E-2</v>
      </c>
      <c r="G21" s="20"/>
      <c r="I21" s="20" t="s">
        <v>4276</v>
      </c>
      <c r="J21" s="20">
        <v>5630.51</v>
      </c>
      <c r="K21" s="20">
        <v>18431.34</v>
      </c>
      <c r="L21" s="30">
        <f t="shared" si="1"/>
        <v>-0.69451434350405339</v>
      </c>
      <c r="M21" s="20"/>
      <c r="N21" s="20"/>
      <c r="O21" s="20" t="s">
        <v>64</v>
      </c>
      <c r="P21" s="20">
        <v>28915.093999999986</v>
      </c>
      <c r="Q21" s="20">
        <v>27874.12399999996</v>
      </c>
      <c r="R21" s="30">
        <v>3.7345388863163187E-2</v>
      </c>
      <c r="S21" s="20"/>
      <c r="T21" s="20"/>
      <c r="U21" s="20" t="s">
        <v>4276</v>
      </c>
      <c r="V21" s="20">
        <v>5630.51</v>
      </c>
      <c r="W21" s="20">
        <v>18431.34</v>
      </c>
      <c r="X21" s="30">
        <v>-0.69451434350405339</v>
      </c>
      <c r="Y21" s="20"/>
    </row>
    <row r="23" spans="3:25" x14ac:dyDescent="0.3">
      <c r="C23" s="25"/>
      <c r="D23" s="26"/>
      <c r="E23" s="26" t="s">
        <v>10952</v>
      </c>
      <c r="F23" s="26"/>
      <c r="G23" s="26"/>
      <c r="H23" s="27"/>
      <c r="I23" s="20"/>
      <c r="J23" s="20"/>
      <c r="K23" s="25"/>
      <c r="L23" s="26"/>
      <c r="M23" s="26" t="s">
        <v>10952</v>
      </c>
      <c r="N23" s="26"/>
      <c r="O23" s="27"/>
      <c r="P23" s="20"/>
      <c r="Q23" s="25" t="s">
        <v>10952</v>
      </c>
      <c r="R23" s="26"/>
      <c r="S23" s="26"/>
      <c r="T23" s="26"/>
      <c r="U23" s="26"/>
      <c r="V23" s="27"/>
    </row>
    <row r="24" spans="3:25" x14ac:dyDescent="0.3">
      <c r="C24" s="20"/>
      <c r="D24" s="20"/>
      <c r="E24" s="20"/>
      <c r="F24" s="20"/>
      <c r="G24" s="20"/>
      <c r="H24" s="20"/>
      <c r="I24" s="20"/>
      <c r="J24" s="20"/>
      <c r="K24" s="20"/>
      <c r="L24" s="20"/>
      <c r="M24" s="20"/>
      <c r="O24" s="20"/>
      <c r="P24" s="20"/>
      <c r="Q24" s="20"/>
      <c r="R24" s="20"/>
      <c r="S24" s="20"/>
      <c r="T24" s="20"/>
      <c r="U24" s="20"/>
      <c r="V24" s="20"/>
      <c r="W24" s="20"/>
      <c r="X24" s="20"/>
      <c r="Y24" s="20"/>
    </row>
    <row r="25" spans="3:25" x14ac:dyDescent="0.3">
      <c r="C25" s="31"/>
      <c r="D25" s="32"/>
      <c r="E25" s="32"/>
      <c r="F25" s="32"/>
      <c r="G25" s="32"/>
      <c r="H25" s="32"/>
      <c r="I25" s="32"/>
      <c r="J25" s="32"/>
      <c r="K25" s="32"/>
      <c r="L25" s="32"/>
      <c r="M25" s="33"/>
      <c r="O25" s="31"/>
      <c r="P25" s="32"/>
      <c r="Q25" s="32"/>
      <c r="R25" s="32"/>
      <c r="S25" s="32"/>
      <c r="T25" s="32"/>
      <c r="U25" s="32"/>
      <c r="V25" s="32"/>
      <c r="W25" s="32"/>
      <c r="X25" s="32"/>
      <c r="Y25" s="33"/>
    </row>
    <row r="26" spans="3:25" x14ac:dyDescent="0.3">
      <c r="C26" s="34"/>
      <c r="D26" s="20"/>
      <c r="E26" s="20"/>
      <c r="F26" s="20"/>
      <c r="G26" s="20"/>
      <c r="H26" s="20"/>
      <c r="I26" s="20"/>
      <c r="J26" s="20"/>
      <c r="K26" s="20"/>
      <c r="L26" s="20"/>
      <c r="M26" s="35"/>
      <c r="O26" s="34"/>
      <c r="P26" s="20"/>
      <c r="Q26" s="20" t="s">
        <v>10951</v>
      </c>
      <c r="R26" s="20"/>
      <c r="S26" s="20"/>
      <c r="T26" s="20"/>
      <c r="U26" s="20"/>
      <c r="V26" s="20"/>
      <c r="W26" s="20"/>
      <c r="X26" s="20"/>
      <c r="Y26" s="35"/>
    </row>
    <row r="27" spans="3:25" x14ac:dyDescent="0.3">
      <c r="C27" s="34"/>
      <c r="D27" s="20"/>
      <c r="E27" s="20"/>
      <c r="F27" s="20"/>
      <c r="G27" s="20"/>
      <c r="H27" s="20"/>
      <c r="I27" s="20"/>
      <c r="J27" s="20"/>
      <c r="K27" s="20"/>
      <c r="L27" s="20"/>
      <c r="M27" s="35"/>
      <c r="O27" s="34"/>
      <c r="P27" s="20"/>
      <c r="Q27" s="20"/>
      <c r="R27" s="20"/>
      <c r="S27" s="20"/>
      <c r="T27" s="20"/>
      <c r="U27" s="20"/>
      <c r="V27" s="20"/>
      <c r="W27" s="20"/>
      <c r="X27" s="20"/>
      <c r="Y27" s="35"/>
    </row>
    <row r="28" spans="3:25" x14ac:dyDescent="0.3">
      <c r="C28" s="34"/>
      <c r="D28" s="20"/>
      <c r="E28" s="20"/>
      <c r="F28" s="20"/>
      <c r="G28" s="20"/>
      <c r="H28" s="20"/>
      <c r="I28" s="20"/>
      <c r="J28" s="20"/>
      <c r="K28" s="20"/>
      <c r="L28" s="20"/>
      <c r="M28" s="35"/>
      <c r="O28" s="34"/>
      <c r="P28" s="20"/>
      <c r="Q28" s="20" t="s">
        <v>10961</v>
      </c>
      <c r="R28" s="20"/>
      <c r="S28" s="20"/>
      <c r="T28" s="20"/>
      <c r="U28" s="20"/>
      <c r="V28" s="20"/>
      <c r="W28" s="20"/>
      <c r="X28" s="20"/>
      <c r="Y28" s="35"/>
    </row>
    <row r="29" spans="3:25" x14ac:dyDescent="0.3">
      <c r="C29" s="34"/>
      <c r="D29" s="20"/>
      <c r="E29" s="20"/>
      <c r="F29" s="20"/>
      <c r="G29" s="20"/>
      <c r="H29" s="20"/>
      <c r="I29" s="20"/>
      <c r="J29" s="20"/>
      <c r="K29" s="20"/>
      <c r="L29" s="20"/>
      <c r="M29" s="35"/>
      <c r="O29" s="34"/>
      <c r="P29" s="20"/>
      <c r="Q29" s="20"/>
      <c r="R29" s="20"/>
      <c r="S29" s="20"/>
      <c r="T29" s="20"/>
      <c r="U29" s="20"/>
      <c r="V29" s="20"/>
      <c r="W29" s="20"/>
      <c r="X29" s="20"/>
      <c r="Y29" s="35"/>
    </row>
    <row r="30" spans="3:25" x14ac:dyDescent="0.3">
      <c r="C30" s="34"/>
      <c r="D30" s="20"/>
      <c r="E30" s="20"/>
      <c r="F30" s="20"/>
      <c r="G30" s="20"/>
      <c r="H30" s="20"/>
      <c r="I30" s="20"/>
      <c r="J30" s="20"/>
      <c r="K30" s="20"/>
      <c r="L30" s="20"/>
      <c r="M30" s="35"/>
      <c r="O30" s="34"/>
      <c r="P30" s="20"/>
      <c r="Q30" s="20"/>
      <c r="R30" s="20"/>
      <c r="S30" s="20"/>
      <c r="T30" s="20"/>
      <c r="U30" s="20"/>
      <c r="V30" s="20"/>
      <c r="W30" s="20"/>
      <c r="X30" s="20"/>
      <c r="Y30" s="35"/>
    </row>
    <row r="31" spans="3:25" x14ac:dyDescent="0.3">
      <c r="C31" s="34"/>
      <c r="D31" s="20"/>
      <c r="E31" s="20"/>
      <c r="F31" s="20"/>
      <c r="G31" s="20"/>
      <c r="H31" s="20"/>
      <c r="I31" s="20"/>
      <c r="J31" s="20"/>
      <c r="K31" s="20"/>
      <c r="L31" s="20"/>
      <c r="M31" s="35"/>
      <c r="O31" s="34"/>
      <c r="P31" s="20"/>
      <c r="Q31" s="20"/>
      <c r="R31" s="20"/>
      <c r="S31" s="20"/>
      <c r="T31" s="20"/>
      <c r="U31" s="20"/>
      <c r="V31" s="20"/>
      <c r="W31" s="20"/>
      <c r="X31" s="20"/>
      <c r="Y31" s="35"/>
    </row>
    <row r="32" spans="3:25" x14ac:dyDescent="0.3">
      <c r="C32" s="34"/>
      <c r="D32" s="20"/>
      <c r="E32" s="20"/>
      <c r="F32" s="20"/>
      <c r="G32" s="20"/>
      <c r="H32" s="20"/>
      <c r="I32" s="20"/>
      <c r="J32" s="20"/>
      <c r="K32" s="20"/>
      <c r="L32" s="20"/>
      <c r="M32" s="35"/>
      <c r="O32" s="34"/>
      <c r="P32" s="20"/>
      <c r="Q32" s="20"/>
      <c r="R32" s="20"/>
      <c r="S32" s="20"/>
      <c r="T32" s="20"/>
      <c r="U32" s="20"/>
      <c r="V32" s="20"/>
      <c r="W32" s="20"/>
      <c r="X32" s="20"/>
      <c r="Y32" s="35"/>
    </row>
    <row r="33" spans="3:25" x14ac:dyDescent="0.3">
      <c r="C33" s="34"/>
      <c r="D33" s="20"/>
      <c r="E33" s="20"/>
      <c r="F33" s="20"/>
      <c r="G33" s="20"/>
      <c r="H33" s="20"/>
      <c r="I33" s="20"/>
      <c r="J33" s="20"/>
      <c r="K33" s="20"/>
      <c r="L33" s="20"/>
      <c r="M33" s="35"/>
      <c r="O33" s="34"/>
      <c r="P33" s="20"/>
      <c r="Q33" s="20"/>
      <c r="R33" s="20"/>
      <c r="S33" s="20"/>
      <c r="T33" s="20"/>
      <c r="U33" s="20"/>
      <c r="V33" s="20"/>
      <c r="W33" s="20"/>
      <c r="X33" s="20"/>
      <c r="Y33" s="35"/>
    </row>
    <row r="34" spans="3:25" x14ac:dyDescent="0.3">
      <c r="C34" s="34"/>
      <c r="D34" s="20"/>
      <c r="E34" s="20"/>
      <c r="F34" s="20"/>
      <c r="G34" s="20"/>
      <c r="H34" s="20"/>
      <c r="I34" s="20"/>
      <c r="J34" s="20"/>
      <c r="K34" s="20"/>
      <c r="L34" s="20"/>
      <c r="M34" s="35"/>
      <c r="O34" s="34"/>
      <c r="P34" s="20"/>
      <c r="Q34" s="20"/>
      <c r="R34" s="20"/>
      <c r="S34" s="20"/>
      <c r="T34" s="20"/>
      <c r="U34" s="20"/>
      <c r="V34" s="20"/>
      <c r="W34" s="20"/>
      <c r="X34" s="20"/>
      <c r="Y34" s="35"/>
    </row>
    <row r="35" spans="3:25" x14ac:dyDescent="0.3">
      <c r="C35" s="36"/>
      <c r="D35" s="37"/>
      <c r="E35" s="37"/>
      <c r="F35" s="37"/>
      <c r="G35" s="37"/>
      <c r="H35" s="37"/>
      <c r="I35" s="37"/>
      <c r="J35" s="37"/>
      <c r="K35" s="37"/>
      <c r="L35" s="37"/>
      <c r="M35" s="38"/>
      <c r="O35" s="36"/>
      <c r="P35" s="37"/>
      <c r="Q35" s="37"/>
      <c r="R35" s="37"/>
      <c r="S35" s="37"/>
      <c r="T35" s="37"/>
      <c r="U35" s="37"/>
      <c r="V35" s="37"/>
      <c r="W35" s="37"/>
      <c r="X35" s="37"/>
      <c r="Y35" s="38"/>
    </row>
  </sheetData>
  <mergeCells count="1">
    <mergeCell ref="C2:Y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Working</vt:lpstr>
      <vt:lpstr>wireframe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Harikrishnan Nair</dc:creator>
  <cp:lastModifiedBy>Harikrishnan Nair</cp:lastModifiedBy>
  <dcterms:created xsi:type="dcterms:W3CDTF">2023-10-31T01:43:30Z</dcterms:created>
  <dcterms:modified xsi:type="dcterms:W3CDTF">2023-10-31T19:15:52Z</dcterms:modified>
</cp:coreProperties>
</file>